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короленко д.12" sheetId="1" r:id="rId1"/>
  </sheets>
  <definedNames>
    <definedName name="_xlnm.Print_Area" localSheetId="0">'короленко д.12'!$A$1:$H$55</definedName>
  </definedNames>
  <calcPr calcId="124519"/>
</workbook>
</file>

<file path=xl/calcChain.xml><?xml version="1.0" encoding="utf-8"?>
<calcChain xmlns="http://schemas.openxmlformats.org/spreadsheetml/2006/main">
  <c r="G52" i="1"/>
  <c r="E29"/>
  <c r="F24"/>
  <c r="F29" s="1"/>
  <c r="G23"/>
  <c r="H17"/>
  <c r="H12"/>
  <c r="H18" s="1"/>
  <c r="H6"/>
</calcChain>
</file>

<file path=xl/sharedStrings.xml><?xml version="1.0" encoding="utf-8"?>
<sst xmlns="http://schemas.openxmlformats.org/spreadsheetml/2006/main" count="66" uniqueCount="50">
  <si>
    <t>Отчет управляющей организации ООО «Уют» за 2013 год</t>
  </si>
  <si>
    <t>ул. Короленко д.12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</si>
  <si>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</si>
  <si>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</si>
  <si>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</si>
  <si>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</si>
  <si>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</si>
  <si>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</si>
  <si>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</si>
  <si>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</si>
  <si>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</si>
  <si>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</si>
  <si>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</si>
  <si>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</si>
  <si>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</si>
  <si>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</si>
  <si>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</si>
  <si>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</si>
  <si>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</si>
  <si>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</si>
  <si>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</si>
  <si>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</si>
  <si>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</si>
  <si>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</si>
  <si>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</si>
  <si>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</si>
  <si>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</si>
  <si>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</si>
  <si>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</si>
  <si>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</si>
  <si>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</si>
  <si>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</si>
  <si>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</si>
  <si>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</si>
  <si>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</si>
  <si>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</si>
  <si>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</si>
  <si>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</si>
  <si>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с кровли</t>
  </si>
  <si>
    <t>февраль</t>
  </si>
  <si>
    <t>март</t>
  </si>
  <si>
    <t>апрель</t>
  </si>
  <si>
    <t>откачка воды из подвала</t>
  </si>
  <si>
    <t>май</t>
  </si>
  <si>
    <t>июнь</t>
  </si>
  <si>
    <t>июль</t>
  </si>
  <si>
    <t>август</t>
  </si>
  <si>
    <t xml:space="preserve">Сентябрь </t>
  </si>
  <si>
    <t>Октябрь</t>
  </si>
  <si>
    <t>подъездное и предподъездное освещение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</si>
</sst>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0"/>
  <sheetViews>
    <sheetView tabSelected="1" view="pageBreakPreview" topLeftCell="A37" workbookViewId="0">
      <selection activeCell="C27" sqref="C27:H31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37343.43</v>
      </c>
      <c r="B23" s="57"/>
      <c r="C23" s="58"/>
      <c r="D23" s="59">
        <v>34792.080000000002</v>
      </c>
      <c r="E23" s="60"/>
      <c r="F23" s="61">
        <v>27791.47</v>
      </c>
      <c r="G23" s="55">
        <f>D23*1%</f>
        <v>347.92080000000004</v>
      </c>
    </row>
    <row r="24" spans="1:8">
      <c r="F24" s="62">
        <f>F23+G23</f>
        <v>28139.390800000001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8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17156.060000000001</v>
      </c>
      <c r="D29" s="55"/>
      <c r="E29" s="55">
        <f>D23</f>
        <v>34792.080000000002</v>
      </c>
      <c r="F29" s="55">
        <f>F24</f>
        <v>28139.390800000001</v>
      </c>
      <c r="G29" s="55">
        <v>10503.37</v>
      </c>
      <c r="H29" s="55"/>
    </row>
    <row r="30" spans="1:8">
      <c r="G30" s="48"/>
      <c r="H30" s="48"/>
    </row>
    <row r="31" spans="1:8" ht="42" customHeight="1">
      <c r="C31" s="69" t="s">
        <v>30</v>
      </c>
      <c r="D31" s="69"/>
      <c r="E31" s="69"/>
      <c r="F31" s="69"/>
      <c r="G31" s="69"/>
      <c r="H31" s="48"/>
    </row>
    <row r="32" spans="1:8" ht="16.5">
      <c r="F32" s="70" t="s">
        <v>31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182.25" customHeight="1">
      <c r="G36" s="48"/>
      <c r="H36" s="48"/>
    </row>
    <row r="37" spans="1:8" ht="29.25" customHeight="1">
      <c r="C37" s="71" t="s">
        <v>32</v>
      </c>
      <c r="D37" s="72"/>
      <c r="E37" s="72"/>
      <c r="F37" s="72"/>
      <c r="G37" s="72"/>
    </row>
    <row r="38" spans="1:8" ht="40.5" customHeight="1">
      <c r="A38" s="73" t="s">
        <v>33</v>
      </c>
      <c r="B38" s="73"/>
      <c r="C38" s="73"/>
      <c r="D38" s="73"/>
      <c r="E38" s="73"/>
      <c r="F38" s="74" t="s">
        <v>34</v>
      </c>
      <c r="G38" s="74" t="s">
        <v>35</v>
      </c>
    </row>
    <row r="39" spans="1:8" ht="20.25" customHeight="1">
      <c r="A39" s="75" t="s">
        <v>36</v>
      </c>
      <c r="B39" s="75"/>
      <c r="C39" s="75"/>
      <c r="D39" s="75"/>
      <c r="E39" s="76"/>
      <c r="F39" s="77" t="s">
        <v>37</v>
      </c>
      <c r="G39" s="78"/>
    </row>
    <row r="40" spans="1:8" ht="19.5" customHeight="1">
      <c r="A40" s="75" t="s">
        <v>38</v>
      </c>
      <c r="B40" s="75"/>
      <c r="C40" s="75"/>
      <c r="D40" s="75"/>
      <c r="E40" s="76"/>
      <c r="F40" s="77" t="s">
        <v>37</v>
      </c>
      <c r="G40" s="78"/>
    </row>
    <row r="41" spans="1:8" ht="19.5" customHeight="1">
      <c r="A41" s="75" t="s">
        <v>36</v>
      </c>
      <c r="B41" s="75"/>
      <c r="C41" s="75"/>
      <c r="D41" s="75"/>
      <c r="E41" s="76"/>
      <c r="F41" s="77" t="s">
        <v>39</v>
      </c>
      <c r="G41" s="78"/>
    </row>
    <row r="42" spans="1:8" ht="19.5" customHeight="1">
      <c r="A42" s="75" t="s">
        <v>36</v>
      </c>
      <c r="B42" s="75"/>
      <c r="C42" s="75"/>
      <c r="D42" s="75"/>
      <c r="E42" s="76"/>
      <c r="F42" s="77" t="s">
        <v>40</v>
      </c>
      <c r="G42" s="78"/>
    </row>
    <row r="43" spans="1:8" ht="19.5" customHeight="1">
      <c r="A43" s="75" t="s">
        <v>36</v>
      </c>
      <c r="B43" s="75"/>
      <c r="C43" s="75"/>
      <c r="D43" s="75"/>
      <c r="E43" s="76"/>
      <c r="F43" s="77" t="s">
        <v>41</v>
      </c>
      <c r="G43" s="78"/>
    </row>
    <row r="44" spans="1:8" ht="18" customHeight="1">
      <c r="A44" s="79" t="s">
        <v>42</v>
      </c>
      <c r="B44" s="80"/>
      <c r="C44" s="80"/>
      <c r="D44" s="80"/>
      <c r="E44" s="81"/>
      <c r="F44" s="82" t="s">
        <v>41</v>
      </c>
      <c r="G44" s="83">
        <v>85</v>
      </c>
    </row>
    <row r="45" spans="1:8" ht="19.5" customHeight="1">
      <c r="A45" s="84" t="s">
        <v>36</v>
      </c>
      <c r="B45" s="84"/>
      <c r="C45" s="84"/>
      <c r="D45" s="84"/>
      <c r="E45" s="84"/>
      <c r="F45" s="85" t="s">
        <v>43</v>
      </c>
      <c r="G45" s="86"/>
      <c r="H45" s="12"/>
    </row>
    <row r="46" spans="1:8" ht="19.5" customHeight="1">
      <c r="A46" s="87" t="s">
        <v>36</v>
      </c>
      <c r="B46" s="75"/>
      <c r="C46" s="75"/>
      <c r="D46" s="75"/>
      <c r="E46" s="76"/>
      <c r="F46" s="85" t="s">
        <v>44</v>
      </c>
      <c r="G46" s="86"/>
      <c r="H46" s="12"/>
    </row>
    <row r="47" spans="1:8" ht="19.5" customHeight="1">
      <c r="A47" s="87" t="s">
        <v>36</v>
      </c>
      <c r="B47" s="75"/>
      <c r="C47" s="75"/>
      <c r="D47" s="75"/>
      <c r="E47" s="76"/>
      <c r="F47" s="85" t="s">
        <v>45</v>
      </c>
      <c r="G47" s="86"/>
      <c r="H47" s="12"/>
    </row>
    <row r="48" spans="1:8" ht="21.75" customHeight="1">
      <c r="A48" s="88" t="s">
        <v>36</v>
      </c>
      <c r="B48" s="88"/>
      <c r="C48" s="88"/>
      <c r="D48" s="88"/>
      <c r="E48" s="88"/>
      <c r="F48" s="89" t="s">
        <v>46</v>
      </c>
      <c r="G48" s="86"/>
      <c r="H48" s="12"/>
    </row>
    <row r="49" spans="1:8" ht="21.75" customHeight="1">
      <c r="A49" s="87" t="s">
        <v>36</v>
      </c>
      <c r="B49" s="75"/>
      <c r="C49" s="75"/>
      <c r="D49" s="75"/>
      <c r="E49" s="76"/>
      <c r="F49" s="89" t="s">
        <v>47</v>
      </c>
      <c r="G49" s="86"/>
      <c r="H49" s="12"/>
    </row>
    <row r="50" spans="1:8" ht="18" customHeight="1">
      <c r="A50" s="87" t="s">
        <v>36</v>
      </c>
      <c r="B50" s="75"/>
      <c r="C50" s="75"/>
      <c r="D50" s="75"/>
      <c r="E50" s="76"/>
      <c r="F50" s="89" t="s">
        <v>48</v>
      </c>
      <c r="G50" s="86"/>
      <c r="H50" s="12"/>
    </row>
    <row r="51" spans="1:8" ht="15" customHeight="1">
      <c r="A51" s="84" t="s">
        <v>49</v>
      </c>
      <c r="B51" s="84"/>
      <c r="C51" s="84"/>
      <c r="D51" s="84"/>
      <c r="E51" s="84"/>
      <c r="F51" s="89" t="s">
        <v>48</v>
      </c>
      <c r="G51" s="86">
        <v>35</v>
      </c>
      <c r="H51" s="12"/>
    </row>
    <row r="52" spans="1:8" ht="15">
      <c r="A52" s="84"/>
      <c r="B52" s="84"/>
      <c r="C52" s="84"/>
      <c r="D52" s="84"/>
      <c r="E52" s="84"/>
      <c r="F52" s="83" t="s">
        <v>16</v>
      </c>
      <c r="G52" s="90">
        <f>SUM(G44:G51)</f>
        <v>120</v>
      </c>
      <c r="H52" s="12"/>
    </row>
    <row r="53" spans="1:8" ht="11.25" customHeight="1">
      <c r="F53" s="47"/>
      <c r="G53" s="47"/>
    </row>
    <row r="54" spans="1:8" ht="15" customHeight="1">
      <c r="A54" s="49"/>
      <c r="B54" s="49"/>
      <c r="C54" s="48"/>
      <c r="D54" s="48"/>
      <c r="E54" s="48"/>
      <c r="F54" s="91" t="s">
        <v>31</v>
      </c>
      <c r="G54" s="92"/>
    </row>
    <row r="55" spans="1:8" ht="11.25" customHeight="1">
      <c r="A55" s="93"/>
      <c r="B55" s="93"/>
      <c r="C55" s="93"/>
      <c r="D55" s="93"/>
      <c r="E55" s="93"/>
      <c r="F55" s="94"/>
      <c r="G55" s="48"/>
    </row>
    <row r="56" spans="1:8" ht="15">
      <c r="A56" s="95"/>
      <c r="B56" s="95"/>
      <c r="C56" s="95"/>
      <c r="D56" s="95"/>
      <c r="E56" s="95"/>
      <c r="F56" s="96"/>
    </row>
    <row r="57" spans="1:8">
      <c r="F57" s="48"/>
    </row>
    <row r="58" spans="1:8" ht="16.5" customHeight="1">
      <c r="A58" s="97"/>
      <c r="B58" s="97"/>
      <c r="C58" s="2"/>
      <c r="D58" s="2"/>
      <c r="E58" s="2"/>
      <c r="F58" s="2"/>
      <c r="G58" s="2"/>
      <c r="H58" s="2"/>
    </row>
    <row r="59" spans="1:8" hidden="1"/>
    <row r="60" spans="1:8" ht="18.75" customHeight="1">
      <c r="F60" s="91"/>
    </row>
  </sheetData>
  <mergeCells count="49">
    <mergeCell ref="A56:C56"/>
    <mergeCell ref="D56:E56"/>
    <mergeCell ref="A58:H58"/>
    <mergeCell ref="A49:E49"/>
    <mergeCell ref="A50:E50"/>
    <mergeCell ref="A51:E51"/>
    <mergeCell ref="A52:E52"/>
    <mergeCell ref="A55:C55"/>
    <mergeCell ref="D55:E55"/>
    <mergeCell ref="A43:E43"/>
    <mergeCell ref="A44:E44"/>
    <mergeCell ref="A45:E45"/>
    <mergeCell ref="A46:E46"/>
    <mergeCell ref="A47:E47"/>
    <mergeCell ref="A48:E48"/>
    <mergeCell ref="C37:G37"/>
    <mergeCell ref="A38:E38"/>
    <mergeCell ref="A39:E39"/>
    <mergeCell ref="A40:E40"/>
    <mergeCell ref="A41:E41"/>
    <mergeCell ref="A42:E42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короленко д.12</vt:lpstr>
      <vt:lpstr>'короленко д.12'!Область_печати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2014-04-09T12:16:21Z</dcterms:created>
  <dcterms:modified xsi:type="dcterms:W3CDTF">2014-04-09T12:16:35Z</dcterms:modified>
</cp:coreProperties>
</file>