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Пушкина д.23" sheetId="1" r:id="rId1"/>
  </sheets>
  <definedNames>
    <definedName name="_xlnm.Print_Area" localSheetId="0">'Пушкина д.23'!$A$1:$I$62</definedName>
  </definedNames>
  <calcPr calcId="124519"/>
</workbook>
</file>

<file path=xl/calcChain.xml><?xml version="1.0" encoding="utf-8"?>
<calcChain xmlns="http://schemas.openxmlformats.org/spreadsheetml/2006/main">
  <c r="G53" i="1"/>
  <c r="E28"/>
  <c r="G22"/>
  <c r="F23" s="1"/>
  <c r="F28" s="1"/>
  <c r="H16"/>
  <c r="H11"/>
  <c r="H5"/>
  <c r="H17" s="1"/>
</calcChain>
</file>

<file path=xl/sharedStrings.xml><?xml version="1.0" encoding="utf-8"?>
<sst xmlns="http://schemas.openxmlformats.org/spreadsheetml/2006/main" count="55" uniqueCount="42">
  <si>
    <t>Отчет управляющей организации ООО «Уют» за 2013 год</t>
  </si>
  <si>
    <t>ул. Пушкина  д. 23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</si>
  <si>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</si>
  <si>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</si>
  <si>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</si>
  <si>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</si>
  <si>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</si>
  <si>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</si>
  <si>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</si>
  <si>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</si>
  <si>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</si>
  <si>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</si>
  <si>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</si>
  <si>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</si>
  <si>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</si>
  <si>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</si>
  <si>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</si>
  <si>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</si>
  <si>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</si>
  <si>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</si>
  <si>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</si>
  <si>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</si>
  <si>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 xml:space="preserve">В сумму затрат, произведенных ООО "Уют" входит: з/пл. с отчислениями, ТБО, ГСМ, обслуживание компьютеров, орг. техники, мелкий инвентарь... 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</si>
  <si>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</si>
  <si>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</si>
  <si>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</si>
  <si>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</si>
  <si>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</si>
  <si>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</si>
  <si>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</si>
  <si>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>Администрация ООО "Уют"</t>
  </si>
  <si>
    <t>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</si>
  <si>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</si>
  <si>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</si>
  <si>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</si>
  <si>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подъездное и предподъездное освещение</t>
  </si>
  <si>
    <t>май</t>
  </si>
  <si>
    <t>август</t>
  </si>
  <si>
    <t>вывоз крупногабаритного мусора от контейнерных площадок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</si>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</sst>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7" fillId="0" borderId="0" xfId="1" applyFont="1" applyBorder="1" applyAlignment="1">
      <alignment horizontal="center"/>
    </xf>
    <xf numFmtId="2" fontId="6" fillId="0" borderId="8" xfId="1" applyNumberFormat="1" applyFont="1" applyBorder="1" applyAlignment="1">
      <alignment horizontal="center" vertical="center" wrapText="1"/>
    </xf>
    <xf numFmtId="0" fontId="4" fillId="0" borderId="9" xfId="1" applyBorder="1"/>
    <xf numFmtId="0" fontId="7" fillId="0" borderId="10" xfId="1" applyFont="1" applyBorder="1" applyAlignment="1">
      <alignment horizontal="center"/>
    </xf>
    <xf numFmtId="2" fontId="6" fillId="0" borderId="11" xfId="1" applyNumberFormat="1" applyFont="1" applyBorder="1" applyAlignment="1">
      <alignment horizontal="center" vertical="center" wrapText="1"/>
    </xf>
    <xf numFmtId="0" fontId="4" fillId="0" borderId="1" xfId="1" applyBorder="1"/>
    <xf numFmtId="0" fontId="7" fillId="0" borderId="4" xfId="1" applyFont="1" applyBorder="1" applyAlignment="1">
      <alignment horizontal="center"/>
    </xf>
    <xf numFmtId="0" fontId="6" fillId="0" borderId="7" xfId="1" applyFont="1" applyBorder="1" applyAlignment="1">
      <alignment horizontal="left" vertical="justify" wrapText="1"/>
    </xf>
    <xf numFmtId="0" fontId="6" fillId="0" borderId="2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7" fillId="0" borderId="3" xfId="1" applyFont="1" applyBorder="1" applyAlignment="1">
      <alignment horizontal="center"/>
    </xf>
    <xf numFmtId="2" fontId="6" fillId="0" borderId="12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left" wrapText="1"/>
    </xf>
    <xf numFmtId="0" fontId="7" fillId="0" borderId="2" xfId="1" applyFont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6" fillId="0" borderId="3" xfId="1" applyFont="1" applyBorder="1"/>
    <xf numFmtId="0" fontId="4" fillId="0" borderId="13" xfId="1" applyBorder="1"/>
    <xf numFmtId="0" fontId="6" fillId="0" borderId="11" xfId="1" applyFont="1" applyBorder="1" applyAlignment="1">
      <alignment horizontal="left" wrapText="1"/>
    </xf>
    <xf numFmtId="0" fontId="7" fillId="0" borderId="7" xfId="1" applyFont="1" applyBorder="1" applyAlignment="1">
      <alignment horizontal="center"/>
    </xf>
    <xf numFmtId="0" fontId="4" fillId="0" borderId="14" xfId="1" applyBorder="1"/>
    <xf numFmtId="0" fontId="6" fillId="0" borderId="1" xfId="1" applyFont="1" applyBorder="1" applyAlignment="1">
      <alignment horizontal="left" wrapText="1"/>
    </xf>
    <xf numFmtId="0" fontId="7" fillId="0" borderId="15" xfId="1" applyFont="1" applyBorder="1" applyAlignment="1">
      <alignment horizontal="center"/>
    </xf>
    <xf numFmtId="0" fontId="6" fillId="0" borderId="1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4" fillId="0" borderId="16" xfId="1" applyBorder="1"/>
    <xf numFmtId="0" fontId="7" fillId="0" borderId="5" xfId="1" applyFont="1" applyBorder="1" applyAlignment="1">
      <alignment horizontal="center"/>
    </xf>
    <xf numFmtId="0" fontId="6" fillId="0" borderId="12" xfId="1" applyFont="1" applyBorder="1" applyAlignment="1">
      <alignment horizontal="center" vertical="center" wrapText="1"/>
    </xf>
    <xf numFmtId="0" fontId="4" fillId="0" borderId="17" xfId="1" applyBorder="1"/>
    <xf numFmtId="0" fontId="8" fillId="0" borderId="1" xfId="1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2" fontId="7" fillId="0" borderId="4" xfId="1" applyNumberFormat="1" applyFont="1" applyBorder="1" applyAlignment="1">
      <alignment horizontal="center"/>
    </xf>
    <xf numFmtId="0" fontId="0" fillId="0" borderId="18" xfId="0" applyBorder="1"/>
    <xf numFmtId="0" fontId="9" fillId="0" borderId="19" xfId="0" applyFont="1" applyBorder="1"/>
    <xf numFmtId="0" fontId="0" fillId="0" borderId="19" xfId="0" applyBorder="1"/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/>
    <xf numFmtId="0" fontId="9" fillId="0" borderId="19" xfId="0" applyFont="1" applyBorder="1" applyAlignment="1">
      <alignment horizontal="center" wrapText="1"/>
    </xf>
    <xf numFmtId="0" fontId="13" fillId="0" borderId="19" xfId="0" applyFont="1" applyBorder="1" applyAlignment="1">
      <alignment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58"/>
  <sheetViews>
    <sheetView tabSelected="1" view="pageBreakPreview" topLeftCell="A16" zoomScale="90" zoomScaleSheetLayoutView="90" workbookViewId="0">
      <selection activeCell="C26" sqref="C26:H28"/>
    </sheetView>
  </sheetViews>
  <sheetFormatPr defaultRowHeight="12.75"/>
  <cols>
    <col min="1" max="2" width="3.85546875" customWidth="1"/>
    <col min="3" max="3" width="15.140625" customWidth="1"/>
    <col min="4" max="4" width="13.7109375" customWidth="1"/>
    <col min="5" max="5" width="11.5703125" customWidth="1"/>
    <col min="6" max="6" width="15.5703125" customWidth="1"/>
    <col min="7" max="7" width="12.42578125" customWidth="1"/>
    <col min="8" max="8" width="13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4.25">
      <c r="D3" s="3" t="s">
        <v>2</v>
      </c>
      <c r="E3" s="4"/>
      <c r="F3" s="4"/>
      <c r="G3" s="5"/>
    </row>
    <row r="4" spans="1:9" ht="15.75">
      <c r="A4" s="6" t="s">
        <v>3</v>
      </c>
      <c r="B4" s="7"/>
      <c r="C4" s="7"/>
      <c r="D4" s="7"/>
      <c r="E4" s="7"/>
      <c r="F4" s="8"/>
      <c r="G4" s="9"/>
      <c r="H4" s="10"/>
      <c r="I4" s="11"/>
    </row>
    <row r="5" spans="1:9" ht="26.25" customHeight="1">
      <c r="A5" s="12">
        <v>1</v>
      </c>
      <c r="B5" s="13" t="s">
        <v>4</v>
      </c>
      <c r="C5" s="14"/>
      <c r="D5" s="14"/>
      <c r="E5" s="14"/>
      <c r="F5" s="15"/>
      <c r="G5" s="16">
        <v>0.7</v>
      </c>
      <c r="H5" s="17">
        <f>G5+G6+G7+G8+G9</f>
        <v>5.37</v>
      </c>
      <c r="I5" s="5"/>
    </row>
    <row r="6" spans="1:9" ht="25.5" customHeight="1">
      <c r="A6" s="18">
        <v>2</v>
      </c>
      <c r="B6" s="14" t="s">
        <v>5</v>
      </c>
      <c r="C6" s="14"/>
      <c r="D6" s="14"/>
      <c r="E6" s="14"/>
      <c r="F6" s="15"/>
      <c r="G6" s="19"/>
      <c r="H6" s="20"/>
    </row>
    <row r="7" spans="1:9" ht="23.25" customHeight="1">
      <c r="A7" s="21">
        <v>3</v>
      </c>
      <c r="B7" s="13" t="s">
        <v>6</v>
      </c>
      <c r="C7" s="14"/>
      <c r="D7" s="14"/>
      <c r="E7" s="14"/>
      <c r="F7" s="15"/>
      <c r="G7" s="22">
        <v>0.91</v>
      </c>
      <c r="H7" s="20"/>
    </row>
    <row r="8" spans="1:9" ht="24.75" customHeight="1">
      <c r="A8" s="21">
        <v>4</v>
      </c>
      <c r="B8" s="23" t="s">
        <v>7</v>
      </c>
      <c r="C8" s="24"/>
      <c r="D8" s="24"/>
      <c r="E8" s="24"/>
      <c r="F8" s="25"/>
      <c r="G8" s="26">
        <v>2.31</v>
      </c>
      <c r="H8" s="20"/>
      <c r="I8" s="5"/>
    </row>
    <row r="9" spans="1:9" ht="14.25" customHeight="1">
      <c r="A9" s="18">
        <v>5</v>
      </c>
      <c r="B9" s="23" t="s">
        <v>8</v>
      </c>
      <c r="C9" s="24"/>
      <c r="D9" s="24"/>
      <c r="E9" s="24"/>
      <c r="F9" s="25"/>
      <c r="G9" s="16">
        <v>1.45</v>
      </c>
      <c r="H9" s="27"/>
    </row>
    <row r="10" spans="1:9" ht="26.25" customHeight="1">
      <c r="A10" s="12"/>
      <c r="B10" s="28" t="s">
        <v>9</v>
      </c>
      <c r="C10" s="29"/>
      <c r="D10" s="29"/>
      <c r="E10" s="29"/>
      <c r="F10" s="30"/>
      <c r="G10" s="22"/>
      <c r="H10" s="31"/>
      <c r="I10" s="11"/>
    </row>
    <row r="11" spans="1:9">
      <c r="A11" s="32">
        <v>6</v>
      </c>
      <c r="B11" s="33" t="s">
        <v>10</v>
      </c>
      <c r="C11" s="33"/>
      <c r="D11" s="33"/>
      <c r="E11" s="33"/>
      <c r="F11" s="33"/>
      <c r="G11" s="34">
        <v>0.16</v>
      </c>
      <c r="H11" s="17">
        <f>G11+G12+G13+G14+G15</f>
        <v>1.02</v>
      </c>
    </row>
    <row r="12" spans="1:9">
      <c r="A12" s="35">
        <v>7</v>
      </c>
      <c r="B12" s="36" t="s">
        <v>11</v>
      </c>
      <c r="C12" s="14"/>
      <c r="D12" s="14"/>
      <c r="E12" s="14"/>
      <c r="F12" s="14"/>
      <c r="G12" s="37"/>
      <c r="H12" s="38"/>
      <c r="I12" s="5"/>
    </row>
    <row r="13" spans="1:9" ht="13.5" customHeight="1">
      <c r="A13" s="35">
        <v>8</v>
      </c>
      <c r="B13" s="39" t="s">
        <v>12</v>
      </c>
      <c r="C13" s="40"/>
      <c r="D13" s="40"/>
      <c r="E13" s="40"/>
      <c r="F13" s="40"/>
      <c r="G13" s="37">
        <v>0.09</v>
      </c>
      <c r="H13" s="38"/>
    </row>
    <row r="14" spans="1:9" ht="15" customHeight="1">
      <c r="A14" s="41">
        <v>9</v>
      </c>
      <c r="B14" s="23" t="s">
        <v>13</v>
      </c>
      <c r="C14" s="24"/>
      <c r="D14" s="24"/>
      <c r="E14" s="24"/>
      <c r="F14" s="24"/>
      <c r="G14" s="34"/>
      <c r="H14" s="38"/>
      <c r="I14" s="5"/>
    </row>
    <row r="15" spans="1:9">
      <c r="A15" s="18">
        <v>10</v>
      </c>
      <c r="B15" s="40" t="s">
        <v>14</v>
      </c>
      <c r="C15" s="40"/>
      <c r="D15" s="40"/>
      <c r="E15" s="40"/>
      <c r="F15" s="40"/>
      <c r="G15" s="42">
        <v>0.77</v>
      </c>
      <c r="H15" s="43"/>
      <c r="I15" s="5"/>
    </row>
    <row r="16" spans="1:9" ht="24" customHeight="1">
      <c r="A16" s="44">
        <v>11</v>
      </c>
      <c r="B16" s="13" t="s">
        <v>15</v>
      </c>
      <c r="C16" s="14"/>
      <c r="D16" s="14"/>
      <c r="E16" s="14"/>
      <c r="F16" s="15"/>
      <c r="G16" s="34">
        <v>2.87</v>
      </c>
      <c r="H16" s="22">
        <f>G16</f>
        <v>2.87</v>
      </c>
      <c r="I16" s="5"/>
    </row>
    <row r="17" spans="1:9" ht="15" customHeight="1">
      <c r="A17" s="45" t="s">
        <v>16</v>
      </c>
      <c r="B17" s="46"/>
      <c r="C17" s="46"/>
      <c r="D17" s="46"/>
      <c r="E17" s="46"/>
      <c r="F17" s="46"/>
      <c r="G17" s="47"/>
      <c r="H17" s="47">
        <f>SUM(H5:H16)</f>
        <v>9.2600000000000016</v>
      </c>
      <c r="I17" s="11"/>
    </row>
    <row r="18" spans="1:9">
      <c r="G18" s="48"/>
      <c r="H18" s="48"/>
    </row>
    <row r="20" spans="1:9" ht="15.75">
      <c r="A20" s="49" t="s">
        <v>17</v>
      </c>
      <c r="B20" s="49"/>
      <c r="C20" s="50"/>
      <c r="D20" s="50"/>
      <c r="E20" s="50"/>
    </row>
    <row r="21" spans="1:9" ht="48.75" customHeight="1">
      <c r="A21" s="51" t="s">
        <v>18</v>
      </c>
      <c r="B21" s="52"/>
      <c r="C21" s="53"/>
      <c r="D21" s="53" t="s">
        <v>19</v>
      </c>
      <c r="E21" s="54"/>
      <c r="F21" s="55" t="s">
        <v>20</v>
      </c>
      <c r="G21" s="56" t="s">
        <v>21</v>
      </c>
    </row>
    <row r="22" spans="1:9" ht="15">
      <c r="A22" s="57">
        <v>25535.55</v>
      </c>
      <c r="B22" s="58"/>
      <c r="C22" s="59"/>
      <c r="D22" s="60">
        <v>19682.439999999999</v>
      </c>
      <c r="E22" s="61"/>
      <c r="F22" s="62">
        <v>22973.84</v>
      </c>
      <c r="G22" s="56">
        <f>D22*1%</f>
        <v>196.8244</v>
      </c>
    </row>
    <row r="23" spans="1:9">
      <c r="F23" s="63">
        <f>F22+G22</f>
        <v>23170.664400000001</v>
      </c>
      <c r="G23" s="63"/>
    </row>
    <row r="24" spans="1:9" ht="35.25" customHeight="1">
      <c r="A24" s="64" t="s">
        <v>22</v>
      </c>
      <c r="B24" s="64"/>
      <c r="C24" s="2"/>
      <c r="D24" s="2"/>
      <c r="E24" s="2"/>
      <c r="F24" s="2"/>
      <c r="G24" s="2"/>
      <c r="H24" s="2"/>
    </row>
    <row r="26" spans="1:9" ht="17.25" customHeight="1">
      <c r="C26" s="65" t="s">
        <v>23</v>
      </c>
      <c r="D26" s="66"/>
      <c r="E26" s="65" t="s">
        <v>24</v>
      </c>
      <c r="F26" s="66"/>
      <c r="G26" s="65" t="s">
        <v>25</v>
      </c>
      <c r="H26" s="66"/>
    </row>
    <row r="27" spans="1:9" ht="45.75" customHeight="1">
      <c r="C27" s="67" t="s">
        <v>26</v>
      </c>
      <c r="D27" s="68" t="s">
        <v>27</v>
      </c>
      <c r="E27" s="68" t="s">
        <v>28</v>
      </c>
      <c r="F27" s="68" t="s">
        <v>29</v>
      </c>
      <c r="G27" s="67" t="s">
        <v>26</v>
      </c>
      <c r="H27" s="68" t="s">
        <v>27</v>
      </c>
    </row>
    <row r="28" spans="1:9" ht="19.5" customHeight="1">
      <c r="C28" s="56">
        <v>10625.51</v>
      </c>
      <c r="D28" s="56"/>
      <c r="E28" s="56">
        <f>D22</f>
        <v>19682.439999999999</v>
      </c>
      <c r="F28" s="56">
        <f>F23</f>
        <v>23170.664400000001</v>
      </c>
      <c r="G28" s="56">
        <v>14113.73</v>
      </c>
      <c r="H28" s="56"/>
    </row>
    <row r="30" spans="1:9" ht="15.75">
      <c r="F30" s="69" t="s">
        <v>30</v>
      </c>
    </row>
    <row r="31" spans="1:9" ht="15.75">
      <c r="F31" s="69"/>
    </row>
    <row r="32" spans="1:9" ht="15.75">
      <c r="F32" s="69"/>
    </row>
    <row r="33" spans="1:7" ht="15.75">
      <c r="F33" s="69"/>
    </row>
    <row r="34" spans="1:7" ht="15.75">
      <c r="F34" s="69"/>
    </row>
    <row r="35" spans="1:7" ht="15.75">
      <c r="F35" s="69"/>
    </row>
    <row r="36" spans="1:7" ht="15.75">
      <c r="F36" s="69"/>
    </row>
    <row r="37" spans="1:7" ht="15.75">
      <c r="F37" s="69"/>
    </row>
    <row r="38" spans="1:7" ht="15.75">
      <c r="F38" s="69"/>
    </row>
    <row r="43" spans="1:7" ht="16.5" thickBot="1">
      <c r="C43" s="70" t="s">
        <v>31</v>
      </c>
      <c r="D43" s="71"/>
      <c r="E43" s="71"/>
      <c r="F43" s="71"/>
      <c r="G43" s="71"/>
    </row>
    <row r="44" spans="1:7" ht="47.25">
      <c r="A44" s="72" t="s">
        <v>32</v>
      </c>
      <c r="B44" s="73"/>
      <c r="C44" s="74"/>
      <c r="D44" s="74"/>
      <c r="E44" s="75"/>
      <c r="F44" s="76" t="s">
        <v>33</v>
      </c>
      <c r="G44" s="77" t="s">
        <v>34</v>
      </c>
    </row>
    <row r="45" spans="1:7" ht="15">
      <c r="A45" s="78" t="s">
        <v>35</v>
      </c>
      <c r="B45" s="79"/>
      <c r="C45" s="79"/>
      <c r="D45" s="79"/>
      <c r="E45" s="80"/>
      <c r="F45" s="81" t="s">
        <v>36</v>
      </c>
      <c r="G45" s="81">
        <v>30</v>
      </c>
    </row>
    <row r="46" spans="1:7" ht="15">
      <c r="A46" s="82" t="s">
        <v>35</v>
      </c>
      <c r="B46" s="83"/>
      <c r="C46" s="83"/>
      <c r="D46" s="83"/>
      <c r="E46" s="84"/>
      <c r="F46" s="81" t="s">
        <v>37</v>
      </c>
      <c r="G46" s="81">
        <v>20</v>
      </c>
    </row>
    <row r="47" spans="1:7" ht="33" customHeight="1">
      <c r="A47" s="82" t="s">
        <v>38</v>
      </c>
      <c r="B47" s="83"/>
      <c r="C47" s="83"/>
      <c r="D47" s="83"/>
      <c r="E47" s="84"/>
      <c r="F47" s="81" t="s">
        <v>37</v>
      </c>
      <c r="G47" s="81"/>
    </row>
    <row r="48" spans="1:7" ht="33" customHeight="1">
      <c r="A48" s="82" t="s">
        <v>38</v>
      </c>
      <c r="B48" s="83"/>
      <c r="C48" s="83"/>
      <c r="D48" s="83"/>
      <c r="E48" s="84"/>
      <c r="F48" s="81" t="s">
        <v>39</v>
      </c>
      <c r="G48" s="81"/>
    </row>
    <row r="49" spans="1:7" ht="33" customHeight="1">
      <c r="A49" s="82" t="s">
        <v>38</v>
      </c>
      <c r="B49" s="83"/>
      <c r="C49" s="83"/>
      <c r="D49" s="83"/>
      <c r="E49" s="84"/>
      <c r="F49" s="81" t="s">
        <v>40</v>
      </c>
      <c r="G49" s="81"/>
    </row>
    <row r="50" spans="1:7" ht="17.25" customHeight="1">
      <c r="A50" s="82" t="s">
        <v>35</v>
      </c>
      <c r="B50" s="83"/>
      <c r="C50" s="83"/>
      <c r="D50" s="83"/>
      <c r="E50" s="84"/>
      <c r="F50" s="81" t="s">
        <v>41</v>
      </c>
      <c r="G50" s="81">
        <v>24</v>
      </c>
    </row>
    <row r="51" spans="1:7" ht="18" customHeight="1">
      <c r="A51" s="82" t="s">
        <v>35</v>
      </c>
      <c r="B51" s="83"/>
      <c r="C51" s="83"/>
      <c r="D51" s="83"/>
      <c r="E51" s="84"/>
      <c r="F51" s="81" t="s">
        <v>41</v>
      </c>
      <c r="G51" s="81">
        <v>36</v>
      </c>
    </row>
    <row r="52" spans="1:7" ht="33.75" customHeight="1">
      <c r="A52" s="85" t="s">
        <v>38</v>
      </c>
      <c r="B52" s="85"/>
      <c r="C52" s="85"/>
      <c r="D52" s="85"/>
      <c r="E52" s="85"/>
      <c r="F52" s="86" t="s">
        <v>40</v>
      </c>
      <c r="G52" s="87"/>
    </row>
    <row r="53" spans="1:7" ht="15">
      <c r="A53" s="85"/>
      <c r="B53" s="85"/>
      <c r="C53" s="85"/>
      <c r="D53" s="85"/>
      <c r="E53" s="85"/>
      <c r="F53" s="87" t="s">
        <v>16</v>
      </c>
      <c r="G53" s="88">
        <f>SUM(G45:G52)</f>
        <v>110</v>
      </c>
    </row>
    <row r="58" spans="1:7">
      <c r="F58" t="s">
        <v>30</v>
      </c>
    </row>
  </sheetData>
  <mergeCells count="38">
    <mergeCell ref="A50:E50"/>
    <mergeCell ref="A51:E51"/>
    <mergeCell ref="A52:E52"/>
    <mergeCell ref="A53:E53"/>
    <mergeCell ref="A44:E44"/>
    <mergeCell ref="A45:E45"/>
    <mergeCell ref="A46:E46"/>
    <mergeCell ref="A47:E47"/>
    <mergeCell ref="A48:E48"/>
    <mergeCell ref="A49:E49"/>
    <mergeCell ref="F23:G23"/>
    <mergeCell ref="A24:H24"/>
    <mergeCell ref="C26:D26"/>
    <mergeCell ref="E26:F26"/>
    <mergeCell ref="G26:H26"/>
    <mergeCell ref="C43:G43"/>
    <mergeCell ref="B16:F16"/>
    <mergeCell ref="A17:F17"/>
    <mergeCell ref="A21:C21"/>
    <mergeCell ref="D21:E21"/>
    <mergeCell ref="A22:C22"/>
    <mergeCell ref="D22:E22"/>
    <mergeCell ref="B10:F10"/>
    <mergeCell ref="B11:F11"/>
    <mergeCell ref="H11:H15"/>
    <mergeCell ref="B12:F12"/>
    <mergeCell ref="B13:F13"/>
    <mergeCell ref="B14:F14"/>
    <mergeCell ref="B15:F15"/>
    <mergeCell ref="C1:H1"/>
    <mergeCell ref="C2:G2"/>
    <mergeCell ref="A4:G4"/>
    <mergeCell ref="B5:F5"/>
    <mergeCell ref="H5:H9"/>
    <mergeCell ref="B6:F6"/>
    <mergeCell ref="B7:F7"/>
    <mergeCell ref="B8:F8"/>
    <mergeCell ref="B9:F9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Пушкина д.23</vt:lpstr>
      <vt:lpstr>'Пушкина д.23'!Область_печати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2014-04-09T12:11:33Z</dcterms:created>
  <dcterms:modified xsi:type="dcterms:W3CDTF">2014-04-09T12:11:48Z</dcterms:modified>
</cp:coreProperties>
</file>