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толстого д.2" sheetId="1" r:id="rId1"/>
  </sheets>
  <definedNames>
    <definedName name="_xlnm.Print_Area" localSheetId="0">'толстого д.2'!$A$1:$H$83</definedName>
  </definedNames>
  <calcPr calcId="124519"/>
</workbook>
</file>

<file path=xl/calcChain.xml><?xml version="1.0" encoding="utf-8"?>
<calcChain xmlns="http://schemas.openxmlformats.org/spreadsheetml/2006/main">
  <c r="G74" i="1"/>
  <c r="E28"/>
  <c r="G22"/>
  <c r="F23" s="1"/>
  <c r="F28" s="1"/>
  <c r="H16"/>
  <c r="H11"/>
  <c r="H5"/>
  <c r="H17" s="1"/>
</calcChain>
</file>

<file path=xl/sharedStrings.xml><?xml version="1.0" encoding="utf-8"?>
<sst xmlns="http://schemas.openxmlformats.org/spreadsheetml/2006/main" count="96" uniqueCount="58">
  <si>
    <t>Отчет управляющей организации ООО «Уют» за 2013 год</t>
  </si>
  <si>
    <t>ул. Толстого д. 2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</si>
  <si>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</si>
  <si>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</si>
  <si>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</si>
  <si>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</si>
  <si>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</si>
  <si>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</si>
  <si>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</si>
  <si>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</si>
  <si>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</si>
  <si>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</si>
  <si>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</si>
  <si>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</si>
  <si>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</si>
  <si>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</si>
  <si>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</si>
  <si>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</si>
  <si>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</si>
  <si>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</si>
  <si>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</si>
  <si>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</si>
  <si>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>В сумму затрат, произведенных ООО "Уют" входит: з/пл. с отчислениями, ТБО, ВДГО, ВДПО, электроснабжение, ГСМ,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</si>
  <si>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</si>
  <si>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</si>
  <si>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</si>
  <si>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</si>
  <si>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</si>
  <si>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</si>
  <si>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</si>
  <si>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которые будут  произведены в 2015 году. </t>
  </si>
  <si>
    <t>Администрация ООО "Уют"</t>
  </si>
  <si>
    <t>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</si>
  <si>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</si>
  <si>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</si>
  <si>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</si>
  <si>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>электроэнергия по счету</t>
  </si>
  <si>
    <t>январь</t>
  </si>
  <si>
    <t>подъездное и предподъездное освещение</t>
  </si>
  <si>
    <t>февраль</t>
  </si>
  <si>
    <t>ремонт в системе водоотведения, навеска замка, установка пружины на входную дверь</t>
  </si>
  <si>
    <t>март</t>
  </si>
  <si>
    <t xml:space="preserve">Подъездное и предподъездное освещение </t>
  </si>
  <si>
    <t>апрель</t>
  </si>
  <si>
    <t>вывоз крупногабаритного мусора от контейнерных площадок</t>
  </si>
  <si>
    <t>май</t>
  </si>
  <si>
    <t>июнь</t>
  </si>
  <si>
    <t>июль</t>
  </si>
  <si>
    <t>август</t>
  </si>
  <si>
    <t>сентябрь</t>
  </si>
  <si>
    <t>октябрь</t>
  </si>
  <si>
    <t>замена водяного счетчика, ремонт сливного бачка кв 4</t>
  </si>
  <si>
    <t>ремонт подвальных приямок шифером, ремонт двери в подвале</t>
  </si>
  <si>
    <t>ноябрь</t>
  </si>
  <si>
    <t>подъездное и предподьездное освещение</t>
  </si>
  <si>
    <t>декабрь</t>
  </si>
  <si>
    <t>установка пружины</t>
  </si>
  <si>
    <t>наладка в системе теплоснабжения кв 4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</si>
</sst>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</font>
    <font>
      <sz val="12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5" fillId="0" borderId="1" xfId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1" xfId="1" applyBorder="1"/>
    <xf numFmtId="0" fontId="6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justify" wrapText="1"/>
    </xf>
    <xf numFmtId="0" fontId="7" fillId="0" borderId="1" xfId="1" applyFont="1" applyBorder="1" applyAlignment="1">
      <alignment horizontal="left" wrapText="1"/>
    </xf>
    <xf numFmtId="0" fontId="6" fillId="0" borderId="1" xfId="1" applyFont="1" applyBorder="1"/>
    <xf numFmtId="0" fontId="6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2" fontId="7" fillId="0" borderId="1" xfId="1" applyNumberFormat="1" applyFont="1" applyBorder="1" applyAlignment="1">
      <alignment horizontal="center"/>
    </xf>
    <xf numFmtId="0" fontId="8" fillId="0" borderId="0" xfId="1" applyFont="1" applyBorder="1" applyAlignment="1">
      <alignment horizontal="center" wrapText="1"/>
    </xf>
    <xf numFmtId="2" fontId="7" fillId="0" borderId="0" xfId="1" applyNumberFormat="1" applyFont="1" applyBorder="1" applyAlignment="1">
      <alignment horizontal="center"/>
    </xf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2" fillId="0" borderId="0" xfId="0" applyFont="1"/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wrapText="1"/>
    </xf>
    <xf numFmtId="0" fontId="0" fillId="0" borderId="0" xfId="0" applyBorder="1"/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H80"/>
  <sheetViews>
    <sheetView tabSelected="1" view="pageBreakPreview" topLeftCell="A22" zoomScale="90" zoomScaleSheetLayoutView="90" workbookViewId="0">
      <selection activeCell="C30" sqref="C30:G30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17.140625" customWidth="1"/>
    <col min="6" max="6" width="13.28515625" customWidth="1"/>
    <col min="7" max="7" width="11.5703125" customWidth="1"/>
    <col min="8" max="8" width="12.28515625" customWidth="1"/>
  </cols>
  <sheetData>
    <row r="1" spans="1:8" ht="19.5" customHeight="1">
      <c r="C1" s="1" t="s">
        <v>0</v>
      </c>
      <c r="D1" s="2"/>
      <c r="E1" s="2"/>
      <c r="F1" s="2"/>
      <c r="G1" s="2"/>
      <c r="H1" s="2"/>
    </row>
    <row r="2" spans="1:8" ht="14.25">
      <c r="C2" s="1" t="s">
        <v>1</v>
      </c>
      <c r="D2" s="2"/>
      <c r="E2" s="2"/>
      <c r="F2" s="2"/>
      <c r="G2" s="2"/>
    </row>
    <row r="3" spans="1:8" ht="14.25">
      <c r="D3" s="3" t="s">
        <v>2</v>
      </c>
      <c r="E3" s="4"/>
      <c r="F3" s="4"/>
    </row>
    <row r="4" spans="1:8" ht="15.75">
      <c r="A4" s="5" t="s">
        <v>3</v>
      </c>
      <c r="B4" s="5"/>
      <c r="C4" s="5"/>
      <c r="D4" s="5"/>
      <c r="E4" s="5"/>
      <c r="F4" s="6"/>
      <c r="G4" s="6"/>
      <c r="H4" s="7"/>
    </row>
    <row r="5" spans="1:8" ht="26.25" customHeight="1">
      <c r="A5" s="7">
        <v>1</v>
      </c>
      <c r="B5" s="8" t="s">
        <v>4</v>
      </c>
      <c r="C5" s="8"/>
      <c r="D5" s="8"/>
      <c r="E5" s="8"/>
      <c r="F5" s="8"/>
      <c r="G5" s="9">
        <v>0.7</v>
      </c>
      <c r="H5" s="10">
        <f>G5+G6+G7+G8+G9</f>
        <v>6.07</v>
      </c>
    </row>
    <row r="6" spans="1:8" ht="25.5" customHeight="1">
      <c r="A6" s="7">
        <v>2</v>
      </c>
      <c r="B6" s="8" t="s">
        <v>5</v>
      </c>
      <c r="C6" s="8"/>
      <c r="D6" s="8"/>
      <c r="E6" s="8"/>
      <c r="F6" s="8"/>
      <c r="G6" s="9">
        <v>0.7</v>
      </c>
      <c r="H6" s="10"/>
    </row>
    <row r="7" spans="1:8" ht="23.25" customHeight="1">
      <c r="A7" s="7">
        <v>3</v>
      </c>
      <c r="B7" s="8" t="s">
        <v>6</v>
      </c>
      <c r="C7" s="8"/>
      <c r="D7" s="8"/>
      <c r="E7" s="8"/>
      <c r="F7" s="8"/>
      <c r="G7" s="9">
        <v>0.91</v>
      </c>
      <c r="H7" s="10"/>
    </row>
    <row r="8" spans="1:8" ht="24.75" customHeight="1">
      <c r="A8" s="7">
        <v>4</v>
      </c>
      <c r="B8" s="11" t="s">
        <v>7</v>
      </c>
      <c r="C8" s="11"/>
      <c r="D8" s="11"/>
      <c r="E8" s="11"/>
      <c r="F8" s="11"/>
      <c r="G8" s="9">
        <v>2.31</v>
      </c>
      <c r="H8" s="10"/>
    </row>
    <row r="9" spans="1:8" ht="14.25" customHeight="1">
      <c r="A9" s="7">
        <v>5</v>
      </c>
      <c r="B9" s="11" t="s">
        <v>8</v>
      </c>
      <c r="C9" s="11"/>
      <c r="D9" s="11"/>
      <c r="E9" s="11"/>
      <c r="F9" s="11"/>
      <c r="G9" s="9">
        <v>1.45</v>
      </c>
      <c r="H9" s="10"/>
    </row>
    <row r="10" spans="1:8" ht="26.25" customHeight="1">
      <c r="A10" s="7"/>
      <c r="B10" s="12" t="s">
        <v>9</v>
      </c>
      <c r="C10" s="12"/>
      <c r="D10" s="12"/>
      <c r="E10" s="12"/>
      <c r="F10" s="12"/>
      <c r="G10" s="9"/>
      <c r="H10" s="13"/>
    </row>
    <row r="11" spans="1:8">
      <c r="A11" s="7">
        <v>6</v>
      </c>
      <c r="B11" s="8" t="s">
        <v>10</v>
      </c>
      <c r="C11" s="8"/>
      <c r="D11" s="8"/>
      <c r="E11" s="8"/>
      <c r="F11" s="8"/>
      <c r="G11" s="9">
        <v>0.16</v>
      </c>
      <c r="H11" s="10">
        <f>G11+G12+G13+G14+G15</f>
        <v>1.84</v>
      </c>
    </row>
    <row r="12" spans="1:8">
      <c r="A12" s="7">
        <v>7</v>
      </c>
      <c r="B12" s="8" t="s">
        <v>11</v>
      </c>
      <c r="C12" s="8"/>
      <c r="D12" s="8"/>
      <c r="E12" s="8"/>
      <c r="F12" s="8"/>
      <c r="G12" s="9">
        <v>0.82</v>
      </c>
      <c r="H12" s="14"/>
    </row>
    <row r="13" spans="1:8" ht="13.5" customHeight="1">
      <c r="A13" s="7">
        <v>8</v>
      </c>
      <c r="B13" s="8" t="s">
        <v>12</v>
      </c>
      <c r="C13" s="8"/>
      <c r="D13" s="8"/>
      <c r="E13" s="8"/>
      <c r="F13" s="8"/>
      <c r="G13" s="9">
        <v>0.09</v>
      </c>
      <c r="H13" s="14"/>
    </row>
    <row r="14" spans="1:8" ht="15" customHeight="1">
      <c r="A14" s="7">
        <v>9</v>
      </c>
      <c r="B14" s="11" t="s">
        <v>13</v>
      </c>
      <c r="C14" s="11"/>
      <c r="D14" s="11"/>
      <c r="E14" s="11"/>
      <c r="F14" s="11"/>
      <c r="G14" s="9"/>
      <c r="H14" s="14"/>
    </row>
    <row r="15" spans="1:8">
      <c r="A15" s="7">
        <v>10</v>
      </c>
      <c r="B15" s="8" t="s">
        <v>14</v>
      </c>
      <c r="C15" s="8"/>
      <c r="D15" s="8"/>
      <c r="E15" s="8"/>
      <c r="F15" s="8"/>
      <c r="G15" s="9">
        <v>0.77</v>
      </c>
      <c r="H15" s="14"/>
    </row>
    <row r="16" spans="1:8" ht="24" customHeight="1">
      <c r="A16" s="7">
        <v>11</v>
      </c>
      <c r="B16" s="8" t="s">
        <v>15</v>
      </c>
      <c r="C16" s="8"/>
      <c r="D16" s="8"/>
      <c r="E16" s="8"/>
      <c r="F16" s="8"/>
      <c r="G16" s="9">
        <v>2.87</v>
      </c>
      <c r="H16" s="9">
        <f>G16</f>
        <v>2.87</v>
      </c>
    </row>
    <row r="17" spans="1:8" ht="15" customHeight="1">
      <c r="A17" s="15" t="s">
        <v>16</v>
      </c>
      <c r="B17" s="15"/>
      <c r="C17" s="15"/>
      <c r="D17" s="15"/>
      <c r="E17" s="15"/>
      <c r="F17" s="15"/>
      <c r="G17" s="16"/>
      <c r="H17" s="16">
        <f>SUM(H5:H16)</f>
        <v>10.780000000000001</v>
      </c>
    </row>
    <row r="18" spans="1:8" ht="15" customHeight="1">
      <c r="A18" s="17"/>
      <c r="B18" s="17"/>
      <c r="C18" s="17"/>
      <c r="D18" s="17"/>
      <c r="E18" s="17"/>
      <c r="F18" s="17"/>
      <c r="G18" s="18"/>
      <c r="H18" s="18"/>
    </row>
    <row r="19" spans="1:8" ht="15" customHeight="1">
      <c r="A19" s="17"/>
      <c r="B19" s="17"/>
      <c r="C19" s="17"/>
      <c r="D19" s="17"/>
      <c r="E19" s="17"/>
      <c r="F19" s="17"/>
      <c r="G19" s="18"/>
      <c r="H19" s="18"/>
    </row>
    <row r="20" spans="1:8" ht="15" customHeight="1">
      <c r="A20" s="19" t="s">
        <v>17</v>
      </c>
      <c r="B20" s="19"/>
    </row>
    <row r="21" spans="1:8" ht="29.25" customHeight="1">
      <c r="A21" s="20" t="s">
        <v>18</v>
      </c>
      <c r="B21" s="20"/>
      <c r="C21" s="20"/>
      <c r="D21" s="20" t="s">
        <v>19</v>
      </c>
      <c r="E21" s="21"/>
      <c r="F21" s="22" t="s">
        <v>20</v>
      </c>
      <c r="G21" s="23" t="s">
        <v>21</v>
      </c>
    </row>
    <row r="22" spans="1:8" ht="15.75" customHeight="1">
      <c r="A22" s="24">
        <v>134031.24</v>
      </c>
      <c r="B22" s="24"/>
      <c r="C22" s="24"/>
      <c r="D22" s="24">
        <v>101859.34</v>
      </c>
      <c r="E22" s="25"/>
      <c r="F22" s="26">
        <v>161409.62</v>
      </c>
      <c r="G22" s="23">
        <f>D22*1%</f>
        <v>1018.5934</v>
      </c>
    </row>
    <row r="23" spans="1:8" ht="19.5" customHeight="1">
      <c r="F23" s="27">
        <f>F22+G22</f>
        <v>162428.21340000001</v>
      </c>
      <c r="G23" s="27"/>
    </row>
    <row r="24" spans="1:8" ht="50.25" customHeight="1">
      <c r="A24" s="28" t="s">
        <v>22</v>
      </c>
      <c r="B24" s="28"/>
      <c r="C24" s="2"/>
      <c r="D24" s="2"/>
      <c r="E24" s="2"/>
      <c r="F24" s="2"/>
      <c r="G24" s="2"/>
      <c r="H24" s="2"/>
    </row>
    <row r="25" spans="1:8" ht="15" customHeight="1"/>
    <row r="26" spans="1:8" ht="20.25" customHeight="1">
      <c r="C26" s="29" t="s">
        <v>23</v>
      </c>
      <c r="D26" s="30"/>
      <c r="E26" s="29" t="s">
        <v>24</v>
      </c>
      <c r="F26" s="30"/>
      <c r="G26" s="29" t="s">
        <v>25</v>
      </c>
      <c r="H26" s="30"/>
    </row>
    <row r="27" spans="1:8" ht="38.25" customHeight="1">
      <c r="C27" s="31" t="s">
        <v>26</v>
      </c>
      <c r="D27" s="32" t="s">
        <v>27</v>
      </c>
      <c r="E27" s="32" t="s">
        <v>28</v>
      </c>
      <c r="F27" s="32" t="s">
        <v>29</v>
      </c>
      <c r="G27" s="31" t="s">
        <v>26</v>
      </c>
      <c r="H27" s="32" t="s">
        <v>27</v>
      </c>
    </row>
    <row r="28" spans="1:8" ht="15.75" customHeight="1">
      <c r="C28" s="23">
        <v>29374.58</v>
      </c>
      <c r="D28" s="23"/>
      <c r="E28" s="23">
        <f>D22</f>
        <v>101859.34</v>
      </c>
      <c r="F28" s="23">
        <f>F23</f>
        <v>162428.21340000001</v>
      </c>
      <c r="G28" s="23">
        <v>89943.45</v>
      </c>
      <c r="H28" s="23"/>
    </row>
    <row r="29" spans="1:8" ht="15" customHeight="1"/>
    <row r="30" spans="1:8" ht="38.25" customHeight="1">
      <c r="C30" s="33" t="s">
        <v>30</v>
      </c>
      <c r="D30" s="33"/>
      <c r="E30" s="33"/>
      <c r="F30" s="33"/>
      <c r="G30" s="33"/>
    </row>
    <row r="31" spans="1:8" ht="15" customHeight="1"/>
    <row r="32" spans="1:8" ht="15" customHeight="1">
      <c r="F32" s="34"/>
    </row>
    <row r="33" spans="1:8" ht="15" customHeight="1">
      <c r="F33" s="34" t="s">
        <v>31</v>
      </c>
    </row>
    <row r="34" spans="1:8" ht="15" customHeight="1">
      <c r="F34" s="34"/>
    </row>
    <row r="35" spans="1:8" ht="15" customHeight="1">
      <c r="F35" s="34"/>
    </row>
    <row r="36" spans="1:8" ht="15" customHeight="1">
      <c r="F36" s="34"/>
    </row>
    <row r="37" spans="1:8" ht="15" customHeight="1">
      <c r="F37" s="34"/>
    </row>
    <row r="38" spans="1:8" ht="15" customHeight="1">
      <c r="F38" s="34"/>
    </row>
    <row r="39" spans="1:8" ht="15" customHeight="1">
      <c r="F39" s="34"/>
    </row>
    <row r="40" spans="1:8" ht="15" customHeight="1">
      <c r="F40" s="34"/>
    </row>
    <row r="41" spans="1:8" ht="15" customHeight="1">
      <c r="F41" s="34"/>
    </row>
    <row r="42" spans="1:8" ht="15" customHeight="1">
      <c r="A42" s="17"/>
      <c r="B42" s="17"/>
      <c r="C42" s="17"/>
      <c r="D42" s="17"/>
      <c r="E42" s="17"/>
      <c r="F42" s="17"/>
      <c r="G42" s="18"/>
      <c r="H42" s="18"/>
    </row>
    <row r="44" spans="1:8" ht="29.25" customHeight="1">
      <c r="C44" s="35" t="s">
        <v>32</v>
      </c>
      <c r="D44" s="36"/>
      <c r="E44" s="36"/>
      <c r="F44" s="36"/>
      <c r="G44" s="36"/>
    </row>
    <row r="45" spans="1:8" ht="46.5" customHeight="1">
      <c r="A45" s="37" t="s">
        <v>33</v>
      </c>
      <c r="B45" s="37"/>
      <c r="C45" s="37"/>
      <c r="D45" s="37"/>
      <c r="E45" s="37"/>
      <c r="F45" s="38" t="s">
        <v>34</v>
      </c>
      <c r="G45" s="38" t="s">
        <v>35</v>
      </c>
    </row>
    <row r="46" spans="1:8" ht="21" customHeight="1">
      <c r="A46" s="39" t="s">
        <v>36</v>
      </c>
      <c r="B46" s="39"/>
      <c r="C46" s="39"/>
      <c r="D46" s="39"/>
      <c r="E46" s="39"/>
      <c r="F46" s="40" t="s">
        <v>37</v>
      </c>
      <c r="G46" s="40">
        <v>11622.69</v>
      </c>
      <c r="H46" s="41"/>
    </row>
    <row r="47" spans="1:8" ht="16.5" customHeight="1">
      <c r="A47" s="39" t="s">
        <v>38</v>
      </c>
      <c r="B47" s="39"/>
      <c r="C47" s="39"/>
      <c r="D47" s="39"/>
      <c r="E47" s="39"/>
      <c r="F47" s="40" t="s">
        <v>37</v>
      </c>
      <c r="G47" s="40">
        <v>80</v>
      </c>
      <c r="H47" s="41"/>
    </row>
    <row r="48" spans="1:8" ht="18" customHeight="1">
      <c r="A48" s="39" t="s">
        <v>36</v>
      </c>
      <c r="B48" s="39"/>
      <c r="C48" s="39"/>
      <c r="D48" s="39"/>
      <c r="E48" s="39"/>
      <c r="F48" s="40" t="s">
        <v>39</v>
      </c>
      <c r="G48" s="40">
        <v>1363.23</v>
      </c>
      <c r="H48" s="41"/>
    </row>
    <row r="49" spans="1:8" ht="36" customHeight="1">
      <c r="A49" s="39" t="s">
        <v>40</v>
      </c>
      <c r="B49" s="39"/>
      <c r="C49" s="39"/>
      <c r="D49" s="39"/>
      <c r="E49" s="39"/>
      <c r="F49" s="40" t="s">
        <v>39</v>
      </c>
      <c r="G49" s="40">
        <v>304.5</v>
      </c>
      <c r="H49" s="41"/>
    </row>
    <row r="50" spans="1:8" ht="14.25" customHeight="1">
      <c r="A50" s="39" t="s">
        <v>36</v>
      </c>
      <c r="B50" s="39"/>
      <c r="C50" s="39"/>
      <c r="D50" s="39"/>
      <c r="E50" s="39"/>
      <c r="F50" s="40" t="s">
        <v>41</v>
      </c>
      <c r="G50" s="40">
        <v>4082.4</v>
      </c>
      <c r="H50" s="41"/>
    </row>
    <row r="51" spans="1:8" ht="15" customHeight="1">
      <c r="A51" s="39" t="s">
        <v>42</v>
      </c>
      <c r="B51" s="39"/>
      <c r="C51" s="39"/>
      <c r="D51" s="39"/>
      <c r="E51" s="39"/>
      <c r="F51" s="40" t="s">
        <v>41</v>
      </c>
      <c r="G51" s="40">
        <v>20</v>
      </c>
    </row>
    <row r="52" spans="1:8" ht="18" customHeight="1">
      <c r="A52" s="39" t="s">
        <v>36</v>
      </c>
      <c r="B52" s="39"/>
      <c r="C52" s="39"/>
      <c r="D52" s="39"/>
      <c r="E52" s="39"/>
      <c r="F52" s="40" t="s">
        <v>43</v>
      </c>
      <c r="G52" s="40">
        <v>5034.79</v>
      </c>
    </row>
    <row r="53" spans="1:8" ht="31.5" customHeight="1">
      <c r="A53" s="39" t="s">
        <v>44</v>
      </c>
      <c r="B53" s="39"/>
      <c r="C53" s="39"/>
      <c r="D53" s="39"/>
      <c r="E53" s="39"/>
      <c r="F53" s="40" t="s">
        <v>43</v>
      </c>
      <c r="G53" s="40"/>
    </row>
    <row r="54" spans="1:8" ht="18" customHeight="1">
      <c r="A54" s="39" t="s">
        <v>36</v>
      </c>
      <c r="B54" s="39"/>
      <c r="C54" s="39"/>
      <c r="D54" s="39"/>
      <c r="E54" s="39"/>
      <c r="F54" s="40" t="s">
        <v>45</v>
      </c>
      <c r="G54" s="40">
        <v>4926.79</v>
      </c>
    </row>
    <row r="55" spans="1:8" ht="18" customHeight="1">
      <c r="A55" s="39" t="s">
        <v>38</v>
      </c>
      <c r="B55" s="39"/>
      <c r="C55" s="39"/>
      <c r="D55" s="39"/>
      <c r="E55" s="39"/>
      <c r="F55" s="40" t="s">
        <v>45</v>
      </c>
      <c r="G55" s="40">
        <v>20</v>
      </c>
    </row>
    <row r="56" spans="1:8" ht="18" customHeight="1">
      <c r="A56" s="39" t="s">
        <v>36</v>
      </c>
      <c r="B56" s="39"/>
      <c r="C56" s="39"/>
      <c r="D56" s="39"/>
      <c r="E56" s="39"/>
      <c r="F56" s="40" t="s">
        <v>46</v>
      </c>
      <c r="G56" s="40">
        <v>5148.5</v>
      </c>
    </row>
    <row r="57" spans="1:8" ht="18" customHeight="1">
      <c r="A57" s="42" t="s">
        <v>36</v>
      </c>
      <c r="B57" s="43"/>
      <c r="C57" s="43"/>
      <c r="D57" s="43"/>
      <c r="E57" s="44"/>
      <c r="F57" s="40" t="s">
        <v>47</v>
      </c>
      <c r="G57" s="40">
        <v>6307.68</v>
      </c>
    </row>
    <row r="58" spans="1:8" ht="18" customHeight="1">
      <c r="A58" s="39" t="s">
        <v>42</v>
      </c>
      <c r="B58" s="39"/>
      <c r="C58" s="39"/>
      <c r="D58" s="39"/>
      <c r="E58" s="39"/>
      <c r="F58" s="40" t="s">
        <v>47</v>
      </c>
      <c r="G58" s="40">
        <v>20</v>
      </c>
    </row>
    <row r="59" spans="1:8" ht="18" customHeight="1">
      <c r="A59" s="42" t="s">
        <v>36</v>
      </c>
      <c r="B59" s="43"/>
      <c r="C59" s="43"/>
      <c r="D59" s="43"/>
      <c r="E59" s="44"/>
      <c r="F59" s="40" t="s">
        <v>48</v>
      </c>
      <c r="G59" s="40">
        <v>8011</v>
      </c>
    </row>
    <row r="60" spans="1:8" ht="34.5" customHeight="1">
      <c r="A60" s="42" t="s">
        <v>44</v>
      </c>
      <c r="B60" s="43"/>
      <c r="C60" s="43"/>
      <c r="D60" s="43"/>
      <c r="E60" s="44"/>
      <c r="F60" s="40" t="s">
        <v>48</v>
      </c>
      <c r="G60" s="40"/>
    </row>
    <row r="61" spans="1:8" ht="18" customHeight="1">
      <c r="A61" s="42" t="s">
        <v>36</v>
      </c>
      <c r="B61" s="43"/>
      <c r="C61" s="43"/>
      <c r="D61" s="43"/>
      <c r="E61" s="44"/>
      <c r="F61" s="40" t="s">
        <v>49</v>
      </c>
      <c r="G61" s="40">
        <v>10329.44</v>
      </c>
    </row>
    <row r="62" spans="1:8" ht="18" customHeight="1">
      <c r="A62" s="39" t="s">
        <v>42</v>
      </c>
      <c r="B62" s="39"/>
      <c r="C62" s="39"/>
      <c r="D62" s="39"/>
      <c r="E62" s="39"/>
      <c r="F62" s="40" t="s">
        <v>49</v>
      </c>
      <c r="G62" s="40">
        <v>20</v>
      </c>
    </row>
    <row r="63" spans="1:8" ht="18" customHeight="1">
      <c r="A63" s="42" t="s">
        <v>36</v>
      </c>
      <c r="B63" s="43"/>
      <c r="C63" s="43"/>
      <c r="D63" s="43"/>
      <c r="E63" s="44"/>
      <c r="F63" s="40" t="s">
        <v>50</v>
      </c>
      <c r="G63" s="40">
        <v>10518.2</v>
      </c>
    </row>
    <row r="64" spans="1:8" ht="18" customHeight="1">
      <c r="A64" s="42" t="s">
        <v>38</v>
      </c>
      <c r="B64" s="43"/>
      <c r="C64" s="43"/>
      <c r="D64" s="43"/>
      <c r="E64" s="44"/>
      <c r="F64" s="40" t="s">
        <v>50</v>
      </c>
      <c r="G64" s="40">
        <v>48</v>
      </c>
    </row>
    <row r="65" spans="1:7" ht="18" customHeight="1">
      <c r="A65" s="42" t="s">
        <v>51</v>
      </c>
      <c r="B65" s="43"/>
      <c r="C65" s="43"/>
      <c r="D65" s="43"/>
      <c r="E65" s="44"/>
      <c r="F65" s="40" t="s">
        <v>50</v>
      </c>
      <c r="G65" s="40"/>
    </row>
    <row r="66" spans="1:7" ht="34.5" customHeight="1">
      <c r="A66" s="42" t="s">
        <v>52</v>
      </c>
      <c r="B66" s="43"/>
      <c r="C66" s="43"/>
      <c r="D66" s="43"/>
      <c r="E66" s="44"/>
      <c r="F66" s="40" t="s">
        <v>50</v>
      </c>
      <c r="G66" s="40">
        <v>422</v>
      </c>
    </row>
    <row r="67" spans="1:7" ht="18" customHeight="1">
      <c r="A67" s="42" t="s">
        <v>36</v>
      </c>
      <c r="B67" s="43"/>
      <c r="C67" s="43"/>
      <c r="D67" s="43"/>
      <c r="E67" s="44"/>
      <c r="F67" s="40" t="s">
        <v>53</v>
      </c>
      <c r="G67" s="40">
        <v>7711</v>
      </c>
    </row>
    <row r="68" spans="1:7" ht="18" customHeight="1">
      <c r="A68" s="42" t="s">
        <v>54</v>
      </c>
      <c r="B68" s="43"/>
      <c r="C68" s="43"/>
      <c r="D68" s="43"/>
      <c r="E68" s="44"/>
      <c r="F68" s="40" t="s">
        <v>53</v>
      </c>
      <c r="G68" s="40">
        <v>24</v>
      </c>
    </row>
    <row r="69" spans="1:7" ht="18" customHeight="1">
      <c r="A69" s="42" t="s">
        <v>36</v>
      </c>
      <c r="B69" s="43"/>
      <c r="C69" s="43"/>
      <c r="D69" s="43"/>
      <c r="E69" s="44"/>
      <c r="F69" s="40" t="s">
        <v>55</v>
      </c>
      <c r="G69" s="40">
        <v>10382.68</v>
      </c>
    </row>
    <row r="70" spans="1:7" ht="18" customHeight="1">
      <c r="A70" s="42" t="s">
        <v>54</v>
      </c>
      <c r="B70" s="43"/>
      <c r="C70" s="43"/>
      <c r="D70" s="43"/>
      <c r="E70" s="44"/>
      <c r="F70" s="40" t="s">
        <v>55</v>
      </c>
      <c r="G70" s="40">
        <v>153.5</v>
      </c>
    </row>
    <row r="71" spans="1:7" ht="18" customHeight="1">
      <c r="A71" s="42" t="s">
        <v>38</v>
      </c>
      <c r="B71" s="43"/>
      <c r="C71" s="43"/>
      <c r="D71" s="43"/>
      <c r="E71" s="44"/>
      <c r="F71" s="40" t="s">
        <v>55</v>
      </c>
      <c r="G71" s="40"/>
    </row>
    <row r="72" spans="1:7" ht="18" customHeight="1">
      <c r="A72" s="42" t="s">
        <v>56</v>
      </c>
      <c r="B72" s="43"/>
      <c r="C72" s="43"/>
      <c r="D72" s="43"/>
      <c r="E72" s="44"/>
      <c r="F72" s="40" t="s">
        <v>55</v>
      </c>
      <c r="G72" s="40">
        <v>104</v>
      </c>
    </row>
    <row r="73" spans="1:7" ht="18" customHeight="1">
      <c r="A73" s="42" t="s">
        <v>57</v>
      </c>
      <c r="B73" s="43"/>
      <c r="C73" s="43"/>
      <c r="D73" s="43"/>
      <c r="E73" s="44"/>
      <c r="F73" s="40" t="s">
        <v>55</v>
      </c>
      <c r="G73" s="40"/>
    </row>
    <row r="74" spans="1:7" ht="15.75" thickBot="1">
      <c r="A74" s="45"/>
      <c r="B74" s="46"/>
      <c r="C74" s="46"/>
      <c r="D74" s="46"/>
      <c r="E74" s="47"/>
      <c r="F74" s="48" t="s">
        <v>16</v>
      </c>
      <c r="G74" s="49">
        <f>SUM(G46:G73)</f>
        <v>86654.399999999994</v>
      </c>
    </row>
    <row r="76" spans="1:7" ht="15.75">
      <c r="F76" s="34" t="s">
        <v>31</v>
      </c>
    </row>
    <row r="77" spans="1:7" ht="14.25" customHeight="1"/>
    <row r="80" spans="1:7" ht="15" customHeight="1"/>
  </sheetData>
  <mergeCells count="59">
    <mergeCell ref="A74:E74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C44:G44"/>
    <mergeCell ref="A45:E45"/>
    <mergeCell ref="A46:E46"/>
    <mergeCell ref="A47:E47"/>
    <mergeCell ref="A48:E48"/>
    <mergeCell ref="A49:E49"/>
    <mergeCell ref="F23:G23"/>
    <mergeCell ref="A24:H24"/>
    <mergeCell ref="C26:D26"/>
    <mergeCell ref="E26:F26"/>
    <mergeCell ref="G26:H26"/>
    <mergeCell ref="C30:G30"/>
    <mergeCell ref="B16:F16"/>
    <mergeCell ref="A17:F17"/>
    <mergeCell ref="A21:C21"/>
    <mergeCell ref="D21:E21"/>
    <mergeCell ref="A22:C22"/>
    <mergeCell ref="D22:E22"/>
    <mergeCell ref="B10:F10"/>
    <mergeCell ref="B11:F11"/>
    <mergeCell ref="H11:H15"/>
    <mergeCell ref="B12:F12"/>
    <mergeCell ref="B13:F13"/>
    <mergeCell ref="B14:F14"/>
    <mergeCell ref="B15:F15"/>
    <mergeCell ref="C1:H1"/>
    <mergeCell ref="C2:G2"/>
    <mergeCell ref="A4:G4"/>
    <mergeCell ref="B5:F5"/>
    <mergeCell ref="H5:H9"/>
    <mergeCell ref="B6:F6"/>
    <mergeCell ref="B7:F7"/>
    <mergeCell ref="B8:F8"/>
    <mergeCell ref="B9:F9"/>
  </mergeCells>
  <pageMargins left="0.75" right="0.75" top="0.44" bottom="0.41" header="0.5" footer="0.5"/>
  <pageSetup paperSize="9" scale="98" orientation="portrait" verticalDpi="1200" r:id="rId1"/>
  <headerFooter alignWithMargins="0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толстого д.2</vt:lpstr>
      <vt:lpstr>'толстого д.2'!Область_печати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2014-04-09T12:05:20Z</dcterms:created>
  <dcterms:modified xsi:type="dcterms:W3CDTF">2014-04-09T12:05:57Z</dcterms:modified>
</cp:coreProperties>
</file>