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тарифы по содержанию жилья\2020\отчет за 2020\отчеты 2020 для подъездов на управление\"/>
    </mc:Choice>
  </mc:AlternateContent>
  <xr:revisionPtr revIDLastSave="0" documentId="13_ncr:1_{A42D3BFA-8FCB-4745-A296-792208CC9F17}" xr6:coauthVersionLast="37" xr6:coauthVersionMax="37" xr10:uidLastSave="{00000000-0000-0000-0000-000000000000}"/>
  <bookViews>
    <workbookView xWindow="240" yWindow="90" windowWidth="19965" windowHeight="7680" xr2:uid="{00000000-000D-0000-FFFF-FFFF00000000}"/>
  </bookViews>
  <sheets>
    <sheet name="отчет" sheetId="6" r:id="rId1"/>
    <sheet name="выполненные работы, тариф" sheetId="5" r:id="rId2"/>
  </sheets>
  <definedNames>
    <definedName name="_xlnm.Print_Area" localSheetId="1">'выполненные работы, тариф'!$A$1:$G$40</definedName>
    <definedName name="_xlnm.Print_Area" localSheetId="0">отчет!$A$1:$E$63</definedName>
  </definedNames>
  <calcPr calcId="179021"/>
</workbook>
</file>

<file path=xl/calcChain.xml><?xml version="1.0" encoding="utf-8"?>
<calcChain xmlns="http://schemas.openxmlformats.org/spreadsheetml/2006/main">
  <c r="F15" i="5" l="1"/>
  <c r="D8" i="6"/>
  <c r="D21" i="6" s="1"/>
  <c r="D24" i="6" s="1"/>
  <c r="G15" i="5" l="1"/>
</calcChain>
</file>

<file path=xl/sharedStrings.xml><?xml version="1.0" encoding="utf-8"?>
<sst xmlns="http://schemas.openxmlformats.org/spreadsheetml/2006/main" count="247" uniqueCount="157">
  <si>
    <t>Статьи затрат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</si>
  <si>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многоквартирного дома (вода, канализация)</t>
  </si>
  <si>
    <t>Работы по содержанию и ремонту систем дымоходов и вентиляции (ВДПО)</t>
  </si>
  <si>
    <t>Работы по содержанию и ремонту систем внутреннего газового оборудования (ВДГО)</t>
  </si>
  <si>
    <t>Работы по обеспечению вывоза бытовых отходов (ТБО)</t>
  </si>
  <si>
    <t>Обеспечение устранения аварий и внутридомовых инженерных системах в многоквартирном доме (электроэнергия)</t>
  </si>
  <si>
    <t>Замеры сопротивления изоляции</t>
  </si>
  <si>
    <t xml:space="preserve">Электроснабжения сверх установленного норматива </t>
  </si>
  <si>
    <t>Прочие прямые затраты (работа с клиентской базой)</t>
  </si>
  <si>
    <t>Текущий ремонт жилого фонда (благоустройство, сезонные работы, мелкий ремонт)</t>
  </si>
  <si>
    <t>Работы (услуги) по управлению многоквартирного дома (МКД управление)</t>
  </si>
  <si>
    <t xml:space="preserve">информация для собственников и нанимателей: </t>
  </si>
  <si>
    <t>руб.</t>
  </si>
  <si>
    <t>Получено денежных средств по результатам претензионно-исковой работы</t>
  </si>
  <si>
    <t>50.</t>
  </si>
  <si>
    <t>ед.</t>
  </si>
  <si>
    <t>Направлено исковых заявлений</t>
  </si>
  <si>
    <t>49.</t>
  </si>
  <si>
    <t>Направлено претензий потребителям-должникам</t>
  </si>
  <si>
    <t>48.</t>
  </si>
  <si>
    <t>Информация о ведении претензионно-исковой работы в отношении потребителей-должников</t>
  </si>
  <si>
    <t>постоянно (в рабочее время)</t>
  </si>
  <si>
    <t>Периодичность выполнения работы (услуги)</t>
  </si>
  <si>
    <t>ООО "Уют"</t>
  </si>
  <si>
    <t>Услуги по управлению</t>
  </si>
  <si>
    <t>Деятельность Управляющей организации, направленная на достижение цели управления МКД</t>
  </si>
  <si>
    <t>23.</t>
  </si>
  <si>
    <t>2 раза в год</t>
  </si>
  <si>
    <t>подготовка жилищного фонда к сезонной эксплуатации</t>
  </si>
  <si>
    <t>1 раз в три месяца</t>
  </si>
  <si>
    <t>осмотр чердака, труб венканалов</t>
  </si>
  <si>
    <t>1 раз в год</t>
  </si>
  <si>
    <t>ПАО "Газпром газораспределение Нижний Новгород"</t>
  </si>
  <si>
    <t>техническое обслуживание газового оборудования</t>
  </si>
  <si>
    <t>утепление подвальных окон в приямках</t>
  </si>
  <si>
    <t>по необходимости</t>
  </si>
  <si>
    <t>укладка шифера на слуховое окно</t>
  </si>
  <si>
    <t>осмотр подвального помещения, труб водопровода и водоотведения</t>
  </si>
  <si>
    <t>по заявке</t>
  </si>
  <si>
    <t>ремонтные работы в системе водоотведения, установка заглушки</t>
  </si>
  <si>
    <t>ремонт подъезда</t>
  </si>
  <si>
    <t>ремонт входных дверей</t>
  </si>
  <si>
    <t>покраска козырьков краской</t>
  </si>
  <si>
    <t>по мере разрушения</t>
  </si>
  <si>
    <t>ремонт отмосток, приямок, цоколя</t>
  </si>
  <si>
    <t xml:space="preserve">устранение протекания кровли </t>
  </si>
  <si>
    <t>по мере перехода к эксплуатации дома, в осенне-зимний период</t>
  </si>
  <si>
    <t>ремонт, регулировка,укрепление и прочистка дымовентиляционных каналов, проверка состояния и ремонт продухов в цоколях зданий, ремонт входных дверей</t>
  </si>
  <si>
    <t xml:space="preserve">замена водопроводного стояка </t>
  </si>
  <si>
    <t xml:space="preserve">проверка системы водоснабжения </t>
  </si>
  <si>
    <t>ремонт и покраска</t>
  </si>
  <si>
    <t>по заявлению</t>
  </si>
  <si>
    <t>замена разбитых стекол, окон, и дверей в помещениях общего пользования</t>
  </si>
  <si>
    <t>согласно требований ВДПО</t>
  </si>
  <si>
    <t>обслуживание систем дымоудаления, вентиляции и противопожарной безопасности</t>
  </si>
  <si>
    <t>летний период</t>
  </si>
  <si>
    <t>обкоска придомовой территории МКД</t>
  </si>
  <si>
    <t xml:space="preserve">ремонт в системе электроснабжения </t>
  </si>
  <si>
    <t>уборка мусора придомовой территории МКД</t>
  </si>
  <si>
    <t xml:space="preserve">ремонт в системе вентиляции </t>
  </si>
  <si>
    <t>зимний период</t>
  </si>
  <si>
    <t>уборка снега, наледи от входных групп, посыпка песчано-соляной смесью</t>
  </si>
  <si>
    <t>устранение с кровли сосулек, наледи, снежных навесов</t>
  </si>
  <si>
    <t>подъездное и предподъездное освещение</t>
  </si>
  <si>
    <t xml:space="preserve">период </t>
  </si>
  <si>
    <t>исполнитель услуг</t>
  </si>
  <si>
    <t>работы, выполненные в отчетном периоде</t>
  </si>
  <si>
    <t>22.</t>
  </si>
  <si>
    <t>21. 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</si>
  <si>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- задолженность потребителей</t>
  </si>
  <si>
    <t>20.</t>
  </si>
  <si>
    <t>- переплата потребителями</t>
  </si>
  <si>
    <t>19.</t>
  </si>
  <si>
    <t>Переходящие остатки денежных средств (на конец периода):</t>
  </si>
  <si>
    <t>18.</t>
  </si>
  <si>
    <t>Всего денежных средств с учетом остатков</t>
  </si>
  <si>
    <t>17.</t>
  </si>
  <si>
    <t>- прочие поступления</t>
  </si>
  <si>
    <t>16.</t>
  </si>
  <si>
    <t>- денежных средств от использования общего имущества</t>
  </si>
  <si>
    <t>15.</t>
  </si>
  <si>
    <t>- субсидий</t>
  </si>
  <si>
    <t>14.</t>
  </si>
  <si>
    <t>- целевых взносов от потребителей</t>
  </si>
  <si>
    <t>13.</t>
  </si>
  <si>
    <t>- денежных средств от потребителей</t>
  </si>
  <si>
    <t>12.</t>
  </si>
  <si>
    <t>Получено денежных средств, в т. ч:</t>
  </si>
  <si>
    <t>11.</t>
  </si>
  <si>
    <t>- за услуги управления</t>
  </si>
  <si>
    <t>10.</t>
  </si>
  <si>
    <t>- за текущий ремонт</t>
  </si>
  <si>
    <t>9.</t>
  </si>
  <si>
    <t>- за содержание дома</t>
  </si>
  <si>
    <t>8.</t>
  </si>
  <si>
    <t>Начислено за работы (услуги) по содержанию и текущему ремонту, в том числе:</t>
  </si>
  <si>
    <t>7.</t>
  </si>
  <si>
    <t>6.</t>
  </si>
  <si>
    <t>5.</t>
  </si>
  <si>
    <t>Переходящие остатки денежных средств (на начало периода):</t>
  </si>
  <si>
    <t>4.</t>
  </si>
  <si>
    <t>Общая информация о выполняемых работах (оказываемых услугах) по содержанию и текущему ремонту общего имущества</t>
  </si>
  <si>
    <t>-</t>
  </si>
  <si>
    <t>Дата конца отчетного периода</t>
  </si>
  <si>
    <t>3.</t>
  </si>
  <si>
    <t>Дата начала отчетного периода</t>
  </si>
  <si>
    <t>2.</t>
  </si>
  <si>
    <t>Дата заполнения/внесения изменений</t>
  </si>
  <si>
    <t>1.</t>
  </si>
  <si>
    <t>Значение</t>
  </si>
  <si>
    <t>Ед. изм.</t>
  </si>
  <si>
    <t>Наименование параметра</t>
  </si>
  <si>
    <t>№ п/п</t>
  </si>
  <si>
    <r>
      <t xml:space="preserve">официальный сайт в сети Интернет: </t>
    </r>
    <r>
      <rPr>
        <b/>
        <sz val="14"/>
        <rFont val="Arial"/>
        <family val="2"/>
        <charset val="204"/>
      </rPr>
      <t>www.dom.gosuslugi.ru</t>
    </r>
  </si>
  <si>
    <r>
      <t xml:space="preserve">Уважаемые собственники   отчет расположен на сайте: </t>
    </r>
    <r>
      <rPr>
        <b/>
        <sz val="14"/>
        <rFont val="Arial"/>
        <family val="2"/>
        <charset val="204"/>
      </rPr>
      <t xml:space="preserve">uyt.okis.ru </t>
    </r>
  </si>
  <si>
    <t xml:space="preserve">В соответствии с Постановление Правительства № 731 от 23 сентября 2010 года (ред. от 27 марта 2018) "О утверждении стандарта раскрытия информации организациями, осуществляющие деятельность в сфере управления многоквартирными домами" </t>
  </si>
  <si>
    <t xml:space="preserve">устранение засора вентканала </t>
  </si>
  <si>
    <t>устранение засора в системе водоотведения</t>
  </si>
  <si>
    <t>ремонт оголовок труб вентканалов</t>
  </si>
  <si>
    <t>Октябрьская д. 11</t>
  </si>
  <si>
    <t>подъездное освещение</t>
  </si>
  <si>
    <t>электроэнергия одн</t>
  </si>
  <si>
    <t>уборка мусора придомовая территория МКД</t>
  </si>
  <si>
    <t>ремонт металлической двери вход в МКД 1 п</t>
  </si>
  <si>
    <t>устранение засора вентканала кв.7</t>
  </si>
  <si>
    <t>электроэнергия ОДН</t>
  </si>
  <si>
    <t>период выполненных работ</t>
  </si>
  <si>
    <t>Выполненные работы в текущем периоде</t>
  </si>
  <si>
    <t>осмотр системы теплоснабжения 1 п</t>
  </si>
  <si>
    <t>осмотр труб водопровода, отопления, водооотведения</t>
  </si>
  <si>
    <t>расчитска снега входная группа МКД</t>
  </si>
  <si>
    <t>вдго по договору</t>
  </si>
  <si>
    <t>устранение утечки в системе теплоснабжения</t>
  </si>
  <si>
    <t>расчистка снега входная группа МКД, устранение снежных свесов, сосулек</t>
  </si>
  <si>
    <t>посыпка соляной смесью входная группа МКД</t>
  </si>
  <si>
    <t>вдго</t>
  </si>
  <si>
    <t>осмотр труб водопровода, отопления ввод в дом</t>
  </si>
  <si>
    <t>уборка мусора территория МКД</t>
  </si>
  <si>
    <t>расчитка снега, посыпка соляной смесью входная группа МКД</t>
  </si>
  <si>
    <t>устранение засора в системе водоотведения кв.1</t>
  </si>
  <si>
    <t>ремонт металлической двери (сварочные работы)</t>
  </si>
  <si>
    <t>санитарная обработка в подъездах МКД</t>
  </si>
  <si>
    <t>санитарная обработка подъездов МКД</t>
  </si>
  <si>
    <t>ремонт штукатурки стен цоколя</t>
  </si>
  <si>
    <t>подъездное освещение 1 подъезд</t>
  </si>
  <si>
    <t>смазка дверных петель вход в МКД</t>
  </si>
  <si>
    <t>уборка придомовой территории МКД</t>
  </si>
  <si>
    <t>ВДГО</t>
  </si>
  <si>
    <t>уборка мусора придомовая территории МКД</t>
  </si>
  <si>
    <t>расчистка снега входная группа, козырька, посыпка тех.солью</t>
  </si>
  <si>
    <t>устранение снежных свесов и сосулек с кровли</t>
  </si>
  <si>
    <t>1 января 2020 г.</t>
  </si>
  <si>
    <t>31 декабря 2020 г.</t>
  </si>
  <si>
    <t>отчет за 2020</t>
  </si>
  <si>
    <r>
      <t>тариф на 1 м</t>
    </r>
    <r>
      <rPr>
        <sz val="14"/>
        <color theme="1"/>
        <rFont val="Calibri"/>
        <family val="2"/>
        <charset val="204"/>
      </rPr>
      <t>²</t>
    </r>
    <r>
      <rPr>
        <sz val="14"/>
        <color theme="1"/>
        <rFont val="Calibri"/>
        <family val="2"/>
        <charset val="204"/>
        <scheme val="minor"/>
      </rPr>
      <t xml:space="preserve"> 01.01.2020-30.06.2020</t>
    </r>
  </si>
  <si>
    <r>
      <t>тариф на 1 м</t>
    </r>
    <r>
      <rPr>
        <sz val="14"/>
        <color theme="1"/>
        <rFont val="Calibri"/>
        <family val="2"/>
        <charset val="204"/>
      </rPr>
      <t>²</t>
    </r>
    <r>
      <rPr>
        <sz val="14"/>
        <color theme="1"/>
        <rFont val="Calibri"/>
        <family val="2"/>
        <charset val="204"/>
        <scheme val="minor"/>
      </rPr>
      <t xml:space="preserve"> 01.07.2020-31.12.2020</t>
    </r>
  </si>
  <si>
    <t>Отчет об исполнении управляющей организацией договора управления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</si>
</sst>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;@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Arial"/>
      <family val="2"/>
      <charset val="204"/>
    </font>
    <font>
      <sz val="6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.5"/>
      <name val="Times New Roman"/>
      <family val="1"/>
      <charset val="204"/>
    </font>
    <font>
      <b/>
      <i/>
      <sz val="14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top"/>
    </xf>
    <xf numFmtId="0" fontId="3" fillId="0" borderId="0">
      <alignment vertical="top"/>
    </xf>
  </cellStyleXfs>
  <cellXfs count="53">
    <xf numFmtId="0" fontId="0" fillId="0" borderId="0" xfId="0"/>
    <xf numFmtId="0" fontId="3" fillId="0" borderId="0" xfId="1">
      <alignment vertical="top"/>
    </xf>
    <xf numFmtId="0" fontId="3" fillId="0" borderId="1" xfId="1" applyNumberFormat="1" applyFont="1" applyFill="1" applyBorder="1" applyAlignment="1" applyProtection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indent="2"/>
    </xf>
    <xf numFmtId="0" fontId="6" fillId="0" borderId="1" xfId="1" applyNumberFormat="1" applyFont="1" applyFill="1" applyBorder="1" applyAlignment="1" applyProtection="1">
      <alignment horizontal="left" vertical="top" wrapText="1"/>
    </xf>
    <xf numFmtId="0" fontId="6" fillId="0" borderId="1" xfId="1" applyNumberFormat="1" applyFont="1" applyFill="1" applyBorder="1" applyAlignment="1" applyProtection="1">
      <alignment horizontal="left" vertical="top"/>
    </xf>
    <xf numFmtId="0" fontId="1" fillId="0" borderId="0" xfId="1" applyFont="1" applyBorder="1" applyAlignment="1"/>
    <xf numFmtId="0" fontId="6" fillId="0" borderId="1" xfId="1" applyNumberFormat="1" applyFont="1" applyFill="1" applyBorder="1" applyAlignment="1" applyProtection="1">
      <alignment horizontal="justify" vertical="top"/>
    </xf>
    <xf numFmtId="0" fontId="3" fillId="0" borderId="1" xfId="1" applyNumberFormat="1" applyFill="1" applyBorder="1" applyAlignment="1" applyProtection="1">
      <alignment horizontal="left" vertical="center"/>
    </xf>
    <xf numFmtId="0" fontId="9" fillId="0" borderId="1" xfId="1" applyNumberFormat="1" applyFont="1" applyFill="1" applyBorder="1" applyAlignment="1" applyProtection="1">
      <alignment horizontal="left" vertical="top" indent="3"/>
    </xf>
    <xf numFmtId="0" fontId="2" fillId="0" borderId="1" xfId="1" applyFont="1" applyBorder="1" applyAlignment="1"/>
    <xf numFmtId="0" fontId="3" fillId="0" borderId="1" xfId="1" applyBorder="1">
      <alignment vertical="top"/>
    </xf>
    <xf numFmtId="0" fontId="3" fillId="0" borderId="1" xfId="1" applyBorder="1" applyAlignment="1">
      <alignment vertical="top" wrapText="1"/>
    </xf>
    <xf numFmtId="0" fontId="2" fillId="0" borderId="1" xfId="1" applyFont="1" applyBorder="1" applyAlignment="1">
      <alignment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/>
    <xf numFmtId="0" fontId="3" fillId="0" borderId="0" xfId="1" applyBorder="1">
      <alignment vertical="top"/>
    </xf>
    <xf numFmtId="3" fontId="3" fillId="0" borderId="1" xfId="1" applyNumberFormat="1" applyFont="1" applyFill="1" applyBorder="1" applyAlignment="1" applyProtection="1">
      <alignment horizontal="center" vertical="top"/>
    </xf>
    <xf numFmtId="0" fontId="3" fillId="0" borderId="1" xfId="1" applyNumberFormat="1" applyFill="1" applyBorder="1" applyAlignment="1" applyProtection="1">
      <alignment horizontal="left" vertical="top"/>
    </xf>
    <xf numFmtId="0" fontId="3" fillId="0" borderId="1" xfId="1" applyNumberFormat="1" applyFont="1" applyFill="1" applyBorder="1" applyAlignment="1" applyProtection="1">
      <alignment horizontal="left" vertical="top"/>
    </xf>
    <xf numFmtId="0" fontId="13" fillId="0" borderId="1" xfId="1" applyNumberFormat="1" applyFont="1" applyFill="1" applyBorder="1" applyAlignment="1" applyProtection="1">
      <alignment horizontal="left" vertical="top"/>
    </xf>
    <xf numFmtId="0" fontId="13" fillId="0" borderId="1" xfId="1" applyNumberFormat="1" applyFont="1" applyFill="1" applyBorder="1" applyAlignment="1" applyProtection="1">
      <alignment horizontal="center" vertical="top"/>
    </xf>
    <xf numFmtId="0" fontId="13" fillId="0" borderId="1" xfId="1" applyNumberFormat="1" applyFont="1" applyFill="1" applyBorder="1" applyAlignment="1" applyProtection="1">
      <alignment horizontal="left" vertical="top" indent="10"/>
    </xf>
    <xf numFmtId="0" fontId="13" fillId="0" borderId="1" xfId="1" applyNumberFormat="1" applyFont="1" applyFill="1" applyBorder="1" applyAlignment="1" applyProtection="1">
      <alignment horizontal="justify" vertical="top" wrapText="1"/>
    </xf>
    <xf numFmtId="0" fontId="13" fillId="0" borderId="0" xfId="1" applyNumberFormat="1" applyFont="1" applyFill="1" applyBorder="1" applyAlignment="1" applyProtection="1">
      <alignment vertical="top"/>
    </xf>
    <xf numFmtId="0" fontId="4" fillId="0" borderId="0" xfId="1" applyFont="1" applyAlignment="1">
      <alignment horizontal="right" vertical="top"/>
    </xf>
    <xf numFmtId="0" fontId="14" fillId="0" borderId="0" xfId="1" applyFont="1" applyAlignment="1">
      <alignment vertical="center"/>
    </xf>
    <xf numFmtId="0" fontId="15" fillId="0" borderId="0" xfId="1" applyFont="1">
      <alignment vertical="top"/>
    </xf>
    <xf numFmtId="0" fontId="15" fillId="0" borderId="0" xfId="2" applyFont="1" applyAlignment="1"/>
    <xf numFmtId="0" fontId="15" fillId="0" borderId="0" xfId="1" applyFont="1" applyAlignment="1">
      <alignment vertical="top" wrapText="1"/>
    </xf>
    <xf numFmtId="0" fontId="7" fillId="0" borderId="1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0" fontId="15" fillId="0" borderId="0" xfId="1" applyFont="1" applyAlignment="1">
      <alignment horizontal="center" vertical="top" wrapText="1"/>
    </xf>
    <xf numFmtId="0" fontId="11" fillId="0" borderId="1" xfId="1" applyFont="1" applyBorder="1" applyAlignment="1">
      <alignment horizontal="center" wrapText="1"/>
    </xf>
    <xf numFmtId="0" fontId="10" fillId="0" borderId="1" xfId="1" applyFont="1" applyBorder="1" applyAlignment="1">
      <alignment wrapText="1"/>
    </xf>
    <xf numFmtId="0" fontId="8" fillId="0" borderId="2" xfId="1" applyNumberFormat="1" applyFont="1" applyFill="1" applyBorder="1" applyAlignment="1" applyProtection="1">
      <alignment horizontal="center" vertical="top"/>
    </xf>
    <xf numFmtId="0" fontId="8" fillId="0" borderId="3" xfId="1" applyNumberFormat="1" applyFont="1" applyFill="1" applyBorder="1" applyAlignment="1" applyProtection="1">
      <alignment horizontal="center" vertical="top"/>
    </xf>
    <xf numFmtId="0" fontId="7" fillId="0" borderId="1" xfId="1" applyNumberFormat="1" applyFont="1" applyFill="1" applyBorder="1" applyAlignment="1" applyProtection="1">
      <alignment horizontal="left" vertical="top"/>
    </xf>
    <xf numFmtId="0" fontId="7" fillId="0" borderId="1" xfId="1" applyNumberFormat="1" applyFont="1" applyFill="1" applyBorder="1" applyAlignment="1" applyProtection="1">
      <alignment horizontal="left" vertical="top" wrapText="1"/>
    </xf>
    <xf numFmtId="0" fontId="12" fillId="0" borderId="1" xfId="1" applyNumberFormat="1" applyFont="1" applyFill="1" applyBorder="1" applyAlignment="1" applyProtection="1">
      <alignment horizontal="center" vertical="top" wrapText="1"/>
    </xf>
    <xf numFmtId="0" fontId="17" fillId="0" borderId="0" xfId="0" applyFont="1" applyAlignment="1">
      <alignment horizontal="right" wrapText="1"/>
    </xf>
    <xf numFmtId="0" fontId="17" fillId="0" borderId="5" xfId="0" applyFont="1" applyBorder="1" applyAlignment="1">
      <alignment horizontal="right" wrapText="1"/>
    </xf>
    <xf numFmtId="0" fontId="18" fillId="0" borderId="4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right"/>
    </xf>
    <xf numFmtId="0" fontId="19" fillId="0" borderId="1" xfId="0" applyFont="1" applyBorder="1" applyAlignment="1">
      <alignment horizontal="right"/>
    </xf>
    <xf numFmtId="2" fontId="19" fillId="0" borderId="1" xfId="0" applyNumberFormat="1" applyFont="1" applyBorder="1" applyAlignment="1">
      <alignment horizontal="right"/>
    </xf>
    <xf numFmtId="0" fontId="19" fillId="0" borderId="0" xfId="0" applyFont="1"/>
    <xf numFmtId="0" fontId="19" fillId="0" borderId="1" xfId="0" applyFont="1" applyBorder="1"/>
    <xf numFmtId="0" fontId="20" fillId="0" borderId="1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right" wrapText="1"/>
    </xf>
    <xf numFmtId="0" fontId="22" fillId="0" borderId="1" xfId="0" applyFont="1" applyBorder="1" applyAlignment="1">
      <alignment horizontal="left" vertical="top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EE8BD-040C-4469-BA67-BF03D29C5610}">
  <dimension ref="A1:E61"/>
  <sheetViews>
    <sheetView tabSelected="1" view="pageBreakPreview" topLeftCell="A22" zoomScale="110" zoomScaleSheetLayoutView="110" workbookViewId="0">
      <selection activeCell="B10" sqref="B10"/>
    </sheetView>
  </sheetViews>
  <sheetFormatPr defaultColWidth="11.5703125" defaultRowHeight="12.75" x14ac:dyDescent="0.25"/>
  <cols>
    <col min="1" max="1" width="5.5703125" style="1" customWidth="1"/>
    <col min="2" max="2" width="51" style="1" customWidth="1"/>
    <col min="3" max="3" width="24.42578125" style="1" customWidth="1"/>
    <col min="4" max="4" width="23.7109375" style="1" customWidth="1"/>
    <col min="5" max="5" width="3.28515625" style="1" customWidth="1"/>
    <col min="6" max="16384" width="11.5703125" style="1"/>
  </cols>
  <sheetData>
    <row r="1" spans="1:4" ht="18" customHeight="1" x14ac:dyDescent="0.25">
      <c r="A1" s="24" t="s">
        <v>156</v>
      </c>
    </row>
    <row r="2" spans="1:4" ht="15" x14ac:dyDescent="0.25">
      <c r="D2" s="25" t="s">
        <v>119</v>
      </c>
    </row>
    <row r="3" spans="1:4" ht="15.75" customHeight="1" x14ac:dyDescent="0.25">
      <c r="A3" s="23" t="s">
        <v>112</v>
      </c>
      <c r="B3" s="22" t="s">
        <v>111</v>
      </c>
      <c r="C3" s="21" t="s">
        <v>110</v>
      </c>
      <c r="D3" s="20" t="s">
        <v>109</v>
      </c>
    </row>
    <row r="4" spans="1:4" x14ac:dyDescent="0.25">
      <c r="A4" s="7" t="s">
        <v>108</v>
      </c>
      <c r="B4" s="30" t="s">
        <v>107</v>
      </c>
      <c r="C4" s="9" t="s">
        <v>102</v>
      </c>
      <c r="D4" s="19"/>
    </row>
    <row r="5" spans="1:4" x14ac:dyDescent="0.25">
      <c r="A5" s="7" t="s">
        <v>106</v>
      </c>
      <c r="B5" s="30" t="s">
        <v>105</v>
      </c>
      <c r="C5" s="9" t="s">
        <v>102</v>
      </c>
      <c r="D5" s="18" t="s">
        <v>151</v>
      </c>
    </row>
    <row r="6" spans="1:4" x14ac:dyDescent="0.25">
      <c r="A6" s="7" t="s">
        <v>104</v>
      </c>
      <c r="B6" s="30" t="s">
        <v>103</v>
      </c>
      <c r="C6" s="9" t="s">
        <v>102</v>
      </c>
      <c r="D6" s="18" t="s">
        <v>152</v>
      </c>
    </row>
    <row r="7" spans="1:4" ht="30.75" customHeight="1" x14ac:dyDescent="0.25">
      <c r="A7" s="38" t="s">
        <v>101</v>
      </c>
      <c r="B7" s="38"/>
      <c r="C7" s="38"/>
      <c r="D7" s="38"/>
    </row>
    <row r="8" spans="1:4" x14ac:dyDescent="0.25">
      <c r="A8" s="7" t="s">
        <v>100</v>
      </c>
      <c r="B8" s="5" t="s">
        <v>99</v>
      </c>
      <c r="C8" s="3" t="s">
        <v>12</v>
      </c>
      <c r="D8" s="17">
        <f>D10</f>
        <v>9543</v>
      </c>
    </row>
    <row r="9" spans="1:4" x14ac:dyDescent="0.25">
      <c r="A9" s="7" t="s">
        <v>98</v>
      </c>
      <c r="B9" s="3" t="s">
        <v>71</v>
      </c>
      <c r="C9" s="3" t="s">
        <v>12</v>
      </c>
      <c r="D9" s="17"/>
    </row>
    <row r="10" spans="1:4" x14ac:dyDescent="0.25">
      <c r="A10" s="7" t="s">
        <v>97</v>
      </c>
      <c r="B10" s="3" t="s">
        <v>69</v>
      </c>
      <c r="C10" s="3" t="s">
        <v>12</v>
      </c>
      <c r="D10" s="17">
        <v>9543</v>
      </c>
    </row>
    <row r="11" spans="1:4" ht="24" x14ac:dyDescent="0.25">
      <c r="A11" s="7" t="s">
        <v>96</v>
      </c>
      <c r="B11" s="4" t="s">
        <v>95</v>
      </c>
      <c r="C11" s="3" t="s">
        <v>12</v>
      </c>
      <c r="D11" s="17">
        <v>138447.91</v>
      </c>
    </row>
    <row r="12" spans="1:4" x14ac:dyDescent="0.25">
      <c r="A12" s="7" t="s">
        <v>94</v>
      </c>
      <c r="B12" s="3" t="s">
        <v>93</v>
      </c>
      <c r="C12" s="3" t="s">
        <v>12</v>
      </c>
      <c r="D12" s="17">
        <v>64752.35</v>
      </c>
    </row>
    <row r="13" spans="1:4" x14ac:dyDescent="0.25">
      <c r="A13" s="7" t="s">
        <v>92</v>
      </c>
      <c r="B13" s="3" t="s">
        <v>91</v>
      </c>
      <c r="C13" s="3" t="s">
        <v>12</v>
      </c>
      <c r="D13" s="17">
        <v>35683.67</v>
      </c>
    </row>
    <row r="14" spans="1:4" x14ac:dyDescent="0.25">
      <c r="A14" s="7" t="s">
        <v>90</v>
      </c>
      <c r="B14" s="3" t="s">
        <v>89</v>
      </c>
      <c r="C14" s="3" t="s">
        <v>12</v>
      </c>
      <c r="D14" s="17">
        <v>38012.89</v>
      </c>
    </row>
    <row r="15" spans="1:4" x14ac:dyDescent="0.25">
      <c r="A15" s="7" t="s">
        <v>88</v>
      </c>
      <c r="B15" s="5" t="s">
        <v>87</v>
      </c>
      <c r="C15" s="3" t="s">
        <v>12</v>
      </c>
      <c r="D15" s="17">
        <v>140406</v>
      </c>
    </row>
    <row r="16" spans="1:4" x14ac:dyDescent="0.25">
      <c r="A16" s="7" t="s">
        <v>86</v>
      </c>
      <c r="B16" s="3" t="s">
        <v>85</v>
      </c>
      <c r="C16" s="3" t="s">
        <v>12</v>
      </c>
      <c r="D16" s="17">
        <v>140406</v>
      </c>
    </row>
    <row r="17" spans="1:5" x14ac:dyDescent="0.25">
      <c r="A17" s="7" t="s">
        <v>84</v>
      </c>
      <c r="B17" s="3" t="s">
        <v>83</v>
      </c>
      <c r="C17" s="3" t="s">
        <v>12</v>
      </c>
      <c r="D17" s="17"/>
    </row>
    <row r="18" spans="1:5" x14ac:dyDescent="0.25">
      <c r="A18" s="7" t="s">
        <v>82</v>
      </c>
      <c r="B18" s="3" t="s">
        <v>81</v>
      </c>
      <c r="C18" s="3" t="s">
        <v>12</v>
      </c>
      <c r="D18" s="17"/>
    </row>
    <row r="19" spans="1:5" x14ac:dyDescent="0.25">
      <c r="A19" s="7" t="s">
        <v>80</v>
      </c>
      <c r="B19" s="3" t="s">
        <v>79</v>
      </c>
      <c r="C19" s="3" t="s">
        <v>12</v>
      </c>
      <c r="D19" s="17"/>
    </row>
    <row r="20" spans="1:5" x14ac:dyDescent="0.25">
      <c r="A20" s="7" t="s">
        <v>78</v>
      </c>
      <c r="B20" s="3" t="s">
        <v>77</v>
      </c>
      <c r="C20" s="3" t="s">
        <v>12</v>
      </c>
      <c r="D20" s="17"/>
    </row>
    <row r="21" spans="1:5" x14ac:dyDescent="0.25">
      <c r="A21" s="7" t="s">
        <v>76</v>
      </c>
      <c r="B21" s="5" t="s">
        <v>75</v>
      </c>
      <c r="C21" s="3" t="s">
        <v>12</v>
      </c>
      <c r="D21" s="17">
        <f>D15-D8</f>
        <v>130863</v>
      </c>
    </row>
    <row r="22" spans="1:5" x14ac:dyDescent="0.25">
      <c r="A22" s="7" t="s">
        <v>74</v>
      </c>
      <c r="B22" s="5" t="s">
        <v>73</v>
      </c>
      <c r="C22" s="3" t="s">
        <v>12</v>
      </c>
      <c r="D22" s="17"/>
    </row>
    <row r="23" spans="1:5" x14ac:dyDescent="0.25">
      <c r="A23" s="7" t="s">
        <v>72</v>
      </c>
      <c r="B23" s="3" t="s">
        <v>71</v>
      </c>
      <c r="C23" s="3" t="s">
        <v>12</v>
      </c>
      <c r="D23" s="17"/>
    </row>
    <row r="24" spans="1:5" x14ac:dyDescent="0.25">
      <c r="A24" s="7" t="s">
        <v>70</v>
      </c>
      <c r="B24" s="3" t="s">
        <v>69</v>
      </c>
      <c r="C24" s="3" t="s">
        <v>12</v>
      </c>
      <c r="D24" s="17">
        <f>D11-D21</f>
        <v>7584.9100000000035</v>
      </c>
    </row>
    <row r="25" spans="1:5" ht="33" customHeight="1" x14ac:dyDescent="0.25">
      <c r="A25" s="39" t="s">
        <v>68</v>
      </c>
      <c r="B25" s="39"/>
      <c r="C25" s="39"/>
      <c r="D25" s="39"/>
      <c r="E25" s="16"/>
    </row>
    <row r="26" spans="1:5" ht="15" x14ac:dyDescent="0.25">
      <c r="A26" s="7" t="s">
        <v>67</v>
      </c>
      <c r="B26" s="14" t="s">
        <v>66</v>
      </c>
      <c r="C26" s="15" t="s">
        <v>65</v>
      </c>
      <c r="D26" s="14" t="s">
        <v>64</v>
      </c>
      <c r="E26" s="6"/>
    </row>
    <row r="27" spans="1:5" ht="15" x14ac:dyDescent="0.25">
      <c r="A27" s="7"/>
      <c r="B27" s="12" t="s">
        <v>63</v>
      </c>
      <c r="C27" s="11" t="s">
        <v>23</v>
      </c>
      <c r="D27" s="10" t="s">
        <v>38</v>
      </c>
      <c r="E27" s="6"/>
    </row>
    <row r="28" spans="1:5" ht="25.5" x14ac:dyDescent="0.25">
      <c r="A28" s="7"/>
      <c r="B28" s="12" t="s">
        <v>62</v>
      </c>
      <c r="C28" s="11" t="s">
        <v>23</v>
      </c>
      <c r="D28" s="10" t="s">
        <v>60</v>
      </c>
      <c r="E28" s="6"/>
    </row>
    <row r="29" spans="1:5" ht="25.5" x14ac:dyDescent="0.25">
      <c r="A29" s="7"/>
      <c r="B29" s="12" t="s">
        <v>61</v>
      </c>
      <c r="C29" s="11" t="s">
        <v>23</v>
      </c>
      <c r="D29" s="10" t="s">
        <v>60</v>
      </c>
      <c r="E29" s="6"/>
    </row>
    <row r="30" spans="1:5" ht="15" x14ac:dyDescent="0.25">
      <c r="A30" s="7"/>
      <c r="B30" s="12" t="s">
        <v>116</v>
      </c>
      <c r="C30" s="11" t="s">
        <v>23</v>
      </c>
      <c r="D30" s="10" t="s">
        <v>35</v>
      </c>
      <c r="E30" s="6"/>
    </row>
    <row r="31" spans="1:5" ht="15" x14ac:dyDescent="0.25">
      <c r="A31" s="7"/>
      <c r="B31" s="12" t="s">
        <v>59</v>
      </c>
      <c r="C31" s="11" t="s">
        <v>23</v>
      </c>
      <c r="D31" s="10" t="s">
        <v>35</v>
      </c>
      <c r="E31" s="6"/>
    </row>
    <row r="32" spans="1:5" ht="15" x14ac:dyDescent="0.25">
      <c r="A32" s="7"/>
      <c r="B32" s="12" t="s">
        <v>58</v>
      </c>
      <c r="C32" s="11" t="s">
        <v>23</v>
      </c>
      <c r="D32" s="10" t="s">
        <v>55</v>
      </c>
      <c r="E32" s="6"/>
    </row>
    <row r="33" spans="1:5" ht="15" x14ac:dyDescent="0.25">
      <c r="A33" s="7"/>
      <c r="B33" s="12" t="s">
        <v>57</v>
      </c>
      <c r="C33" s="11" t="s">
        <v>23</v>
      </c>
      <c r="D33" s="10" t="s">
        <v>38</v>
      </c>
      <c r="E33" s="6"/>
    </row>
    <row r="34" spans="1:5" ht="15" x14ac:dyDescent="0.25">
      <c r="A34" s="7"/>
      <c r="B34" s="12" t="s">
        <v>56</v>
      </c>
      <c r="C34" s="11" t="s">
        <v>23</v>
      </c>
      <c r="D34" s="10" t="s">
        <v>55</v>
      </c>
      <c r="E34" s="6"/>
    </row>
    <row r="35" spans="1:5" ht="25.5" x14ac:dyDescent="0.25">
      <c r="A35" s="7"/>
      <c r="B35" s="12" t="s">
        <v>54</v>
      </c>
      <c r="C35" s="11"/>
      <c r="D35" s="10" t="s">
        <v>53</v>
      </c>
      <c r="E35" s="6"/>
    </row>
    <row r="36" spans="1:5" ht="25.5" x14ac:dyDescent="0.25">
      <c r="A36" s="7"/>
      <c r="B36" s="12" t="s">
        <v>52</v>
      </c>
      <c r="C36" s="11" t="s">
        <v>23</v>
      </c>
      <c r="D36" s="10" t="s">
        <v>51</v>
      </c>
      <c r="E36" s="6"/>
    </row>
    <row r="37" spans="1:5" ht="15" x14ac:dyDescent="0.25">
      <c r="A37" s="7"/>
      <c r="B37" s="12" t="s">
        <v>50</v>
      </c>
      <c r="C37" s="11" t="s">
        <v>23</v>
      </c>
      <c r="D37" s="10" t="s">
        <v>35</v>
      </c>
      <c r="E37" s="6"/>
    </row>
    <row r="38" spans="1:5" ht="15" x14ac:dyDescent="0.25">
      <c r="A38" s="7"/>
      <c r="B38" s="12" t="s">
        <v>118</v>
      </c>
      <c r="C38" s="11" t="s">
        <v>23</v>
      </c>
      <c r="D38" s="10" t="s">
        <v>35</v>
      </c>
      <c r="E38" s="6"/>
    </row>
    <row r="39" spans="1:5" ht="15" x14ac:dyDescent="0.25">
      <c r="A39" s="7"/>
      <c r="B39" s="12" t="s">
        <v>49</v>
      </c>
      <c r="C39" s="11" t="s">
        <v>23</v>
      </c>
      <c r="D39" s="10" t="s">
        <v>38</v>
      </c>
      <c r="E39" s="6"/>
    </row>
    <row r="40" spans="1:5" ht="15" x14ac:dyDescent="0.25">
      <c r="A40" s="7"/>
      <c r="B40" s="12" t="s">
        <v>48</v>
      </c>
      <c r="C40" s="11" t="s">
        <v>23</v>
      </c>
      <c r="D40" s="10" t="s">
        <v>38</v>
      </c>
      <c r="E40" s="6"/>
    </row>
    <row r="41" spans="1:5" ht="51" x14ac:dyDescent="0.25">
      <c r="A41" s="7"/>
      <c r="B41" s="12" t="s">
        <v>47</v>
      </c>
      <c r="C41" s="11" t="s">
        <v>23</v>
      </c>
      <c r="D41" s="13" t="s">
        <v>46</v>
      </c>
      <c r="E41" s="6"/>
    </row>
    <row r="42" spans="1:5" ht="15" x14ac:dyDescent="0.25">
      <c r="A42" s="7"/>
      <c r="B42" s="12" t="s">
        <v>45</v>
      </c>
      <c r="C42" s="11" t="s">
        <v>23</v>
      </c>
      <c r="D42" s="10" t="s">
        <v>38</v>
      </c>
      <c r="E42" s="6"/>
    </row>
    <row r="43" spans="1:5" ht="15" x14ac:dyDescent="0.25">
      <c r="A43" s="7"/>
      <c r="B43" s="12" t="s">
        <v>44</v>
      </c>
      <c r="C43" s="11" t="s">
        <v>23</v>
      </c>
      <c r="D43" s="10" t="s">
        <v>43</v>
      </c>
      <c r="E43" s="6"/>
    </row>
    <row r="44" spans="1:5" ht="15" x14ac:dyDescent="0.25">
      <c r="A44" s="7"/>
      <c r="B44" s="12" t="s">
        <v>42</v>
      </c>
      <c r="C44" s="11" t="s">
        <v>23</v>
      </c>
      <c r="D44" s="10" t="s">
        <v>35</v>
      </c>
      <c r="E44" s="6"/>
    </row>
    <row r="45" spans="1:5" ht="15" x14ac:dyDescent="0.25">
      <c r="A45" s="7"/>
      <c r="B45" s="12" t="s">
        <v>41</v>
      </c>
      <c r="C45" s="11" t="s">
        <v>23</v>
      </c>
      <c r="D45" s="10" t="s">
        <v>38</v>
      </c>
      <c r="E45" s="6"/>
    </row>
    <row r="46" spans="1:5" ht="15" x14ac:dyDescent="0.25">
      <c r="A46" s="7"/>
      <c r="B46" s="12" t="s">
        <v>40</v>
      </c>
      <c r="C46" s="11" t="s">
        <v>23</v>
      </c>
      <c r="D46" s="10" t="s">
        <v>35</v>
      </c>
      <c r="E46" s="6"/>
    </row>
    <row r="47" spans="1:5" ht="15" x14ac:dyDescent="0.25">
      <c r="A47" s="7"/>
      <c r="B47" s="12" t="s">
        <v>117</v>
      </c>
      <c r="C47" s="11" t="s">
        <v>23</v>
      </c>
      <c r="D47" s="10" t="s">
        <v>38</v>
      </c>
      <c r="E47" s="6"/>
    </row>
    <row r="48" spans="1:5" ht="25.5" x14ac:dyDescent="0.25">
      <c r="A48" s="7"/>
      <c r="B48" s="12" t="s">
        <v>39</v>
      </c>
      <c r="C48" s="11" t="s">
        <v>23</v>
      </c>
      <c r="D48" s="10" t="s">
        <v>38</v>
      </c>
      <c r="E48" s="6"/>
    </row>
    <row r="49" spans="1:5" ht="25.5" x14ac:dyDescent="0.25">
      <c r="A49" s="7"/>
      <c r="B49" s="12" t="s">
        <v>37</v>
      </c>
      <c r="C49" s="11" t="s">
        <v>23</v>
      </c>
      <c r="D49" s="10" t="s">
        <v>29</v>
      </c>
      <c r="E49" s="6"/>
    </row>
    <row r="50" spans="1:5" ht="15" x14ac:dyDescent="0.25">
      <c r="A50" s="7"/>
      <c r="B50" s="12" t="s">
        <v>36</v>
      </c>
      <c r="C50" s="11" t="s">
        <v>23</v>
      </c>
      <c r="D50" s="10" t="s">
        <v>35</v>
      </c>
      <c r="E50" s="6"/>
    </row>
    <row r="51" spans="1:5" ht="15" x14ac:dyDescent="0.25">
      <c r="A51" s="7"/>
      <c r="B51" s="12" t="s">
        <v>34</v>
      </c>
      <c r="C51" s="11" t="s">
        <v>23</v>
      </c>
      <c r="D51" s="10" t="s">
        <v>31</v>
      </c>
      <c r="E51" s="6"/>
    </row>
    <row r="52" spans="1:5" ht="38.25" x14ac:dyDescent="0.25">
      <c r="A52" s="7"/>
      <c r="B52" s="12" t="s">
        <v>33</v>
      </c>
      <c r="C52" s="12" t="s">
        <v>32</v>
      </c>
      <c r="D52" s="10" t="s">
        <v>31</v>
      </c>
      <c r="E52" s="6"/>
    </row>
    <row r="53" spans="1:5" ht="15" x14ac:dyDescent="0.25">
      <c r="A53" s="7"/>
      <c r="B53" s="12" t="s">
        <v>30</v>
      </c>
      <c r="C53" s="12" t="s">
        <v>23</v>
      </c>
      <c r="D53" s="10" t="s">
        <v>29</v>
      </c>
      <c r="E53" s="6"/>
    </row>
    <row r="54" spans="1:5" ht="15" x14ac:dyDescent="0.25">
      <c r="A54" s="7"/>
      <c r="B54" s="12" t="s">
        <v>28</v>
      </c>
      <c r="C54" s="11" t="s">
        <v>23</v>
      </c>
      <c r="D54" s="10" t="s">
        <v>27</v>
      </c>
      <c r="E54" s="6"/>
    </row>
    <row r="55" spans="1:5" ht="15" x14ac:dyDescent="0.25">
      <c r="A55" s="7" t="s">
        <v>26</v>
      </c>
      <c r="B55" s="33" t="s">
        <v>25</v>
      </c>
      <c r="C55" s="34"/>
      <c r="D55" s="34"/>
      <c r="E55" s="6"/>
    </row>
    <row r="56" spans="1:5" ht="15" x14ac:dyDescent="0.25">
      <c r="A56" s="7"/>
      <c r="B56" s="5" t="s">
        <v>24</v>
      </c>
      <c r="C56" s="9"/>
      <c r="D56" s="8" t="s">
        <v>23</v>
      </c>
      <c r="E56" s="6"/>
    </row>
    <row r="57" spans="1:5" ht="15" x14ac:dyDescent="0.25">
      <c r="A57" s="7"/>
      <c r="B57" s="5" t="s">
        <v>22</v>
      </c>
      <c r="C57" s="35" t="s">
        <v>21</v>
      </c>
      <c r="D57" s="36"/>
      <c r="E57" s="6"/>
    </row>
    <row r="58" spans="1:5" ht="15" x14ac:dyDescent="0.25">
      <c r="A58" s="37" t="s">
        <v>20</v>
      </c>
      <c r="B58" s="37"/>
      <c r="C58" s="37"/>
      <c r="D58" s="37"/>
      <c r="E58" s="6"/>
    </row>
    <row r="59" spans="1:5" ht="15" x14ac:dyDescent="0.25">
      <c r="A59" s="5" t="s">
        <v>19</v>
      </c>
      <c r="B59" s="5" t="s">
        <v>18</v>
      </c>
      <c r="C59" s="3" t="s">
        <v>15</v>
      </c>
      <c r="D59" s="2">
        <v>0</v>
      </c>
      <c r="E59" s="6"/>
    </row>
    <row r="60" spans="1:5" ht="15" customHeight="1" x14ac:dyDescent="0.25">
      <c r="A60" s="5" t="s">
        <v>17</v>
      </c>
      <c r="B60" s="5" t="s">
        <v>16</v>
      </c>
      <c r="C60" s="3" t="s">
        <v>15</v>
      </c>
      <c r="D60" s="2">
        <v>0</v>
      </c>
    </row>
    <row r="61" spans="1:5" ht="24" x14ac:dyDescent="0.25">
      <c r="A61" s="5" t="s">
        <v>14</v>
      </c>
      <c r="B61" s="4" t="s">
        <v>13</v>
      </c>
      <c r="C61" s="3" t="s">
        <v>12</v>
      </c>
      <c r="D61" s="2">
        <v>0</v>
      </c>
    </row>
  </sheetData>
  <sheetProtection selectLockedCells="1" selectUnlockedCells="1"/>
  <mergeCells count="5">
    <mergeCell ref="A7:D7"/>
    <mergeCell ref="A25:D25"/>
    <mergeCell ref="B55:D55"/>
    <mergeCell ref="C57:D57"/>
    <mergeCell ref="A58:D58"/>
  </mergeCells>
  <pageMargins left="0.59055118110236227" right="0.59055118110236227" top="0.78740157480314965" bottom="0.59055118110236227" header="0.39370078740157483" footer="0.19685039370078741"/>
  <pageSetup paperSize="9" scale="67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EE0EB-C027-423C-A955-6004CB8D0800}">
  <sheetPr>
    <pageSetUpPr fitToPage="1"/>
  </sheetPr>
  <dimension ref="A1:G39"/>
  <sheetViews>
    <sheetView view="pageBreakPreview" zoomScale="80" zoomScaleSheetLayoutView="80" workbookViewId="0">
      <selection activeCell="G15" sqref="G15"/>
    </sheetView>
  </sheetViews>
  <sheetFormatPr defaultRowHeight="19.5" customHeight="1" x14ac:dyDescent="0.25"/>
  <cols>
    <col min="1" max="1" width="21.28515625" customWidth="1"/>
    <col min="2" max="2" width="77.85546875" style="31" customWidth="1"/>
    <col min="3" max="3" width="3.5703125" customWidth="1"/>
    <col min="4" max="4" width="22.28515625" customWidth="1"/>
    <col min="5" max="5" width="80.5703125" customWidth="1"/>
    <col min="6" max="6" width="16" customWidth="1"/>
    <col min="7" max="7" width="16.7109375" customWidth="1"/>
  </cols>
  <sheetData>
    <row r="1" spans="1:7" ht="19.5" customHeight="1" x14ac:dyDescent="0.35">
      <c r="E1" s="40" t="s">
        <v>153</v>
      </c>
      <c r="F1" s="40"/>
    </row>
    <row r="2" spans="1:7" ht="19.5" customHeight="1" x14ac:dyDescent="0.35">
      <c r="E2" s="51" t="s">
        <v>119</v>
      </c>
      <c r="F2" s="41"/>
    </row>
    <row r="3" spans="1:7" ht="57.75" customHeight="1" x14ac:dyDescent="0.25">
      <c r="A3" s="42" t="s">
        <v>126</v>
      </c>
      <c r="B3" s="42" t="s">
        <v>127</v>
      </c>
      <c r="D3" s="50" t="s">
        <v>0</v>
      </c>
      <c r="E3" s="50"/>
      <c r="F3" s="44" t="s">
        <v>154</v>
      </c>
      <c r="G3" s="44" t="s">
        <v>155</v>
      </c>
    </row>
    <row r="4" spans="1:7" ht="30.75" customHeight="1" x14ac:dyDescent="0.3">
      <c r="A4" s="43">
        <v>43831</v>
      </c>
      <c r="B4" s="44" t="s">
        <v>123</v>
      </c>
      <c r="D4" s="52" t="s">
        <v>1</v>
      </c>
      <c r="E4" s="52"/>
      <c r="F4" s="45">
        <v>1.88</v>
      </c>
      <c r="G4" s="45">
        <v>1.98</v>
      </c>
    </row>
    <row r="5" spans="1:7" ht="26.25" customHeight="1" x14ac:dyDescent="0.3">
      <c r="A5" s="43">
        <v>43831</v>
      </c>
      <c r="B5" s="44" t="s">
        <v>128</v>
      </c>
      <c r="D5" s="52"/>
      <c r="E5" s="52"/>
      <c r="F5" s="45"/>
      <c r="G5" s="45"/>
    </row>
    <row r="6" spans="1:7" ht="19.5" customHeight="1" x14ac:dyDescent="0.3">
      <c r="A6" s="43">
        <v>43831</v>
      </c>
      <c r="B6" s="44" t="s">
        <v>129</v>
      </c>
      <c r="D6" s="52" t="s">
        <v>2</v>
      </c>
      <c r="E6" s="52"/>
      <c r="F6" s="46">
        <v>0.26</v>
      </c>
      <c r="G6" s="46">
        <v>0.2</v>
      </c>
    </row>
    <row r="7" spans="1:7" ht="19.5" customHeight="1" x14ac:dyDescent="0.3">
      <c r="A7" s="43">
        <v>43831</v>
      </c>
      <c r="B7" s="44" t="s">
        <v>58</v>
      </c>
      <c r="D7" s="52" t="s">
        <v>3</v>
      </c>
      <c r="E7" s="52"/>
      <c r="F7" s="47">
        <v>1</v>
      </c>
      <c r="G7" s="47">
        <v>0.96</v>
      </c>
    </row>
    <row r="8" spans="1:7" ht="19.5" customHeight="1" x14ac:dyDescent="0.3">
      <c r="A8" s="43">
        <v>43831</v>
      </c>
      <c r="B8" s="44" t="s">
        <v>130</v>
      </c>
      <c r="D8" s="52" t="s">
        <v>4</v>
      </c>
      <c r="E8" s="52"/>
      <c r="F8" s="46"/>
      <c r="G8" s="46"/>
    </row>
    <row r="9" spans="1:7" ht="40.5" customHeight="1" x14ac:dyDescent="0.3">
      <c r="A9" s="43">
        <v>43831</v>
      </c>
      <c r="B9" s="44" t="s">
        <v>125</v>
      </c>
      <c r="D9" s="52" t="s">
        <v>5</v>
      </c>
      <c r="E9" s="52"/>
      <c r="F9" s="46">
        <v>1.23</v>
      </c>
      <c r="G9" s="46">
        <v>1.35</v>
      </c>
    </row>
    <row r="10" spans="1:7" ht="19.5" customHeight="1" x14ac:dyDescent="0.3">
      <c r="A10" s="43">
        <v>43831</v>
      </c>
      <c r="B10" s="44" t="s">
        <v>131</v>
      </c>
      <c r="D10" s="52" t="s">
        <v>6</v>
      </c>
      <c r="E10" s="52"/>
      <c r="F10" s="46">
        <v>7.0000000000000007E-2</v>
      </c>
      <c r="G10" s="46">
        <v>0.08</v>
      </c>
    </row>
    <row r="11" spans="1:7" ht="19.5" customHeight="1" x14ac:dyDescent="0.3">
      <c r="A11" s="43">
        <v>43862</v>
      </c>
      <c r="B11" s="44" t="s">
        <v>132</v>
      </c>
      <c r="D11" s="52" t="s">
        <v>7</v>
      </c>
      <c r="E11" s="52"/>
      <c r="F11" s="46"/>
      <c r="G11" s="46"/>
    </row>
    <row r="12" spans="1:7" ht="35.25" customHeight="1" x14ac:dyDescent="0.3">
      <c r="A12" s="43">
        <v>43862</v>
      </c>
      <c r="B12" s="44" t="s">
        <v>133</v>
      </c>
      <c r="D12" s="52" t="s">
        <v>8</v>
      </c>
      <c r="E12" s="52"/>
      <c r="F12" s="46">
        <v>2.39</v>
      </c>
      <c r="G12" s="46">
        <v>2.5</v>
      </c>
    </row>
    <row r="13" spans="1:7" ht="19.5" customHeight="1" x14ac:dyDescent="0.3">
      <c r="A13" s="43">
        <v>43862</v>
      </c>
      <c r="B13" s="44" t="s">
        <v>134</v>
      </c>
      <c r="D13" s="52" t="s">
        <v>9</v>
      </c>
      <c r="E13" s="52"/>
      <c r="F13" s="46">
        <v>3.8</v>
      </c>
      <c r="G13" s="46">
        <v>3.85</v>
      </c>
    </row>
    <row r="14" spans="1:7" ht="19.5" customHeight="1" x14ac:dyDescent="0.3">
      <c r="A14" s="43">
        <v>43862</v>
      </c>
      <c r="B14" s="44" t="s">
        <v>121</v>
      </c>
      <c r="D14" s="52" t="s">
        <v>10</v>
      </c>
      <c r="E14" s="52"/>
      <c r="F14" s="46">
        <v>3.97</v>
      </c>
      <c r="G14" s="46">
        <v>4.2</v>
      </c>
    </row>
    <row r="15" spans="1:7" ht="19.5" customHeight="1" x14ac:dyDescent="0.3">
      <c r="A15" s="43">
        <v>43862</v>
      </c>
      <c r="B15" s="44" t="s">
        <v>135</v>
      </c>
      <c r="E15" s="48"/>
      <c r="F15" s="49">
        <f>SUM(F4:F14)</f>
        <v>14.6</v>
      </c>
      <c r="G15" s="49">
        <f>SUM(G4:G14)</f>
        <v>15.120000000000001</v>
      </c>
    </row>
    <row r="16" spans="1:7" ht="19.5" customHeight="1" x14ac:dyDescent="0.25">
      <c r="A16" s="43">
        <v>43891</v>
      </c>
      <c r="B16" s="44" t="s">
        <v>136</v>
      </c>
      <c r="E16" s="26" t="s">
        <v>11</v>
      </c>
      <c r="F16" s="27"/>
      <c r="G16" s="27"/>
    </row>
    <row r="17" spans="1:7" ht="19.5" customHeight="1" x14ac:dyDescent="0.25">
      <c r="A17" s="43">
        <v>43891</v>
      </c>
      <c r="B17" s="44" t="s">
        <v>137</v>
      </c>
      <c r="E17" s="32" t="s">
        <v>114</v>
      </c>
      <c r="F17" s="32"/>
      <c r="G17" s="32"/>
    </row>
    <row r="18" spans="1:7" ht="19.5" customHeight="1" x14ac:dyDescent="0.25">
      <c r="A18" s="43">
        <v>43891</v>
      </c>
      <c r="B18" s="44" t="s">
        <v>138</v>
      </c>
      <c r="E18" s="32" t="s">
        <v>115</v>
      </c>
      <c r="F18" s="32"/>
      <c r="G18" s="32"/>
    </row>
    <row r="19" spans="1:7" ht="19.5" customHeight="1" x14ac:dyDescent="0.25">
      <c r="A19" s="43">
        <v>43891</v>
      </c>
      <c r="B19" s="44" t="s">
        <v>121</v>
      </c>
      <c r="E19" s="32"/>
      <c r="F19" s="32"/>
      <c r="G19" s="32"/>
    </row>
    <row r="20" spans="1:7" ht="19.5" customHeight="1" x14ac:dyDescent="0.25">
      <c r="A20" s="43">
        <v>43922</v>
      </c>
      <c r="B20" s="44" t="s">
        <v>139</v>
      </c>
      <c r="E20" s="32"/>
      <c r="F20" s="32"/>
      <c r="G20" s="32"/>
    </row>
    <row r="21" spans="1:7" ht="19.5" customHeight="1" x14ac:dyDescent="0.25">
      <c r="A21" s="43">
        <v>43922</v>
      </c>
      <c r="B21" s="44" t="s">
        <v>140</v>
      </c>
      <c r="E21" s="28" t="s">
        <v>113</v>
      </c>
      <c r="F21" s="29"/>
      <c r="G21" s="29"/>
    </row>
    <row r="22" spans="1:7" ht="19.5" customHeight="1" x14ac:dyDescent="0.25">
      <c r="A22" s="43">
        <v>43922</v>
      </c>
      <c r="B22" s="44" t="s">
        <v>141</v>
      </c>
    </row>
    <row r="23" spans="1:7" ht="19.5" customHeight="1" x14ac:dyDescent="0.25">
      <c r="A23" s="43">
        <v>43922</v>
      </c>
      <c r="B23" s="44" t="s">
        <v>122</v>
      </c>
      <c r="D23" s="43">
        <v>44044</v>
      </c>
      <c r="E23" s="44" t="s">
        <v>56</v>
      </c>
    </row>
    <row r="24" spans="1:7" ht="19.5" customHeight="1" x14ac:dyDescent="0.25">
      <c r="A24" s="43">
        <v>43952</v>
      </c>
      <c r="B24" s="44" t="s">
        <v>120</v>
      </c>
      <c r="D24" s="43">
        <v>44044</v>
      </c>
      <c r="E24" s="44" t="s">
        <v>121</v>
      </c>
    </row>
    <row r="25" spans="1:7" ht="19.5" customHeight="1" x14ac:dyDescent="0.25">
      <c r="A25" s="43">
        <v>43952</v>
      </c>
      <c r="B25" s="44" t="s">
        <v>122</v>
      </c>
      <c r="D25" s="43">
        <v>44075</v>
      </c>
      <c r="E25" s="44" t="s">
        <v>145</v>
      </c>
    </row>
    <row r="26" spans="1:7" ht="19.5" customHeight="1" x14ac:dyDescent="0.25">
      <c r="A26" s="43">
        <v>43952</v>
      </c>
      <c r="B26" s="44" t="s">
        <v>141</v>
      </c>
      <c r="D26" s="43">
        <v>44075</v>
      </c>
      <c r="E26" s="44" t="s">
        <v>141</v>
      </c>
    </row>
    <row r="27" spans="1:7" ht="19.5" customHeight="1" x14ac:dyDescent="0.25">
      <c r="A27" s="43">
        <v>43952</v>
      </c>
      <c r="B27" s="44" t="s">
        <v>56</v>
      </c>
      <c r="D27" s="43">
        <v>44075</v>
      </c>
      <c r="E27" s="44" t="s">
        <v>56</v>
      </c>
    </row>
    <row r="28" spans="1:7" ht="19.5" customHeight="1" x14ac:dyDescent="0.25">
      <c r="A28" s="43">
        <v>43952</v>
      </c>
      <c r="B28" s="44" t="s">
        <v>121</v>
      </c>
      <c r="D28" s="43">
        <v>44075</v>
      </c>
      <c r="E28" s="44" t="s">
        <v>146</v>
      </c>
    </row>
    <row r="29" spans="1:7" ht="19.5" customHeight="1" x14ac:dyDescent="0.25">
      <c r="A29" s="43">
        <v>43983</v>
      </c>
      <c r="B29" s="44" t="s">
        <v>58</v>
      </c>
      <c r="D29" s="43">
        <v>44075</v>
      </c>
      <c r="E29" s="44" t="s">
        <v>147</v>
      </c>
    </row>
    <row r="30" spans="1:7" ht="19.5" customHeight="1" x14ac:dyDescent="0.25">
      <c r="A30" s="43">
        <v>43983</v>
      </c>
      <c r="B30" s="44" t="s">
        <v>142</v>
      </c>
      <c r="D30" s="43">
        <v>44105</v>
      </c>
      <c r="E30" s="44" t="s">
        <v>58</v>
      </c>
    </row>
    <row r="31" spans="1:7" ht="19.5" customHeight="1" x14ac:dyDescent="0.25">
      <c r="A31" s="43">
        <v>43983</v>
      </c>
      <c r="B31" s="44" t="s">
        <v>56</v>
      </c>
      <c r="D31" s="43">
        <v>44105</v>
      </c>
      <c r="E31" s="44" t="s">
        <v>121</v>
      </c>
    </row>
    <row r="32" spans="1:7" ht="19.5" customHeight="1" x14ac:dyDescent="0.25">
      <c r="A32" s="43">
        <v>43983</v>
      </c>
      <c r="B32" s="44" t="s">
        <v>121</v>
      </c>
      <c r="D32" s="43">
        <v>44136</v>
      </c>
      <c r="E32" s="44" t="s">
        <v>141</v>
      </c>
    </row>
    <row r="33" spans="1:5" ht="19.5" customHeight="1" x14ac:dyDescent="0.25">
      <c r="A33" s="43">
        <v>44013</v>
      </c>
      <c r="B33" s="44" t="s">
        <v>143</v>
      </c>
      <c r="D33" s="43">
        <v>44136</v>
      </c>
      <c r="E33" s="44" t="s">
        <v>148</v>
      </c>
    </row>
    <row r="34" spans="1:5" ht="19.5" customHeight="1" x14ac:dyDescent="0.25">
      <c r="A34" s="43">
        <v>44013</v>
      </c>
      <c r="B34" s="44" t="s">
        <v>144</v>
      </c>
      <c r="D34" s="43">
        <v>44136</v>
      </c>
      <c r="E34" s="44" t="s">
        <v>121</v>
      </c>
    </row>
    <row r="35" spans="1:5" ht="19.5" customHeight="1" x14ac:dyDescent="0.25">
      <c r="A35" s="43">
        <v>44013</v>
      </c>
      <c r="B35" s="44" t="s">
        <v>122</v>
      </c>
      <c r="D35" s="43">
        <v>44166</v>
      </c>
      <c r="E35" s="44" t="s">
        <v>141</v>
      </c>
    </row>
    <row r="36" spans="1:5" ht="19.5" customHeight="1" x14ac:dyDescent="0.25">
      <c r="A36" s="43">
        <v>44013</v>
      </c>
      <c r="B36" s="44" t="s">
        <v>56</v>
      </c>
      <c r="D36" s="43">
        <v>44166</v>
      </c>
      <c r="E36" s="44" t="s">
        <v>149</v>
      </c>
    </row>
    <row r="37" spans="1:5" ht="19.5" customHeight="1" x14ac:dyDescent="0.25">
      <c r="A37" s="43">
        <v>44013</v>
      </c>
      <c r="B37" s="44" t="s">
        <v>125</v>
      </c>
      <c r="D37" s="43">
        <v>44166</v>
      </c>
      <c r="E37" s="44" t="s">
        <v>150</v>
      </c>
    </row>
    <row r="38" spans="1:5" ht="19.5" customHeight="1" x14ac:dyDescent="0.25">
      <c r="A38" s="43">
        <v>44044</v>
      </c>
      <c r="B38" s="44" t="s">
        <v>124</v>
      </c>
      <c r="D38" s="43">
        <v>44166</v>
      </c>
      <c r="E38" s="44" t="s">
        <v>122</v>
      </c>
    </row>
    <row r="39" spans="1:5" ht="19.5" customHeight="1" x14ac:dyDescent="0.25">
      <c r="A39" s="43">
        <v>44044</v>
      </c>
      <c r="B39" s="44" t="s">
        <v>58</v>
      </c>
      <c r="D39" s="43">
        <v>44166</v>
      </c>
      <c r="E39" s="44" t="s">
        <v>121</v>
      </c>
    </row>
  </sheetData>
  <mergeCells count="17">
    <mergeCell ref="E1:F1"/>
    <mergeCell ref="E2:F2"/>
    <mergeCell ref="D3:E3"/>
    <mergeCell ref="D4:E5"/>
    <mergeCell ref="D6:E6"/>
    <mergeCell ref="F4:F5"/>
    <mergeCell ref="G4:G5"/>
    <mergeCell ref="E17:G17"/>
    <mergeCell ref="E18:G20"/>
    <mergeCell ref="D7:E7"/>
    <mergeCell ref="D8:E8"/>
    <mergeCell ref="D9:E9"/>
    <mergeCell ref="D10:E10"/>
    <mergeCell ref="D11:E11"/>
    <mergeCell ref="D12:E12"/>
    <mergeCell ref="D13:E13"/>
    <mergeCell ref="D14:E14"/>
  </mergeCells>
  <pageMargins left="0.23622047244094491" right="0.23622047244094491" top="0" bottom="0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отчет</vt:lpstr>
      <vt:lpstr>выполненные работы, тариф</vt:lpstr>
      <vt:lpstr>'выполненные работы, тариф'!Область_печати</vt:lpstr>
      <vt:lpstr>отчет!Область_печати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UserXP</dc:creator>
  <cp:lastModifiedBy>User</cp:lastModifiedBy>
  <cp:lastPrinted>2021-03-10T10:48:35Z</cp:lastPrinted>
  <dcterms:created xsi:type="dcterms:W3CDTF">2019-02-08T05:40:08Z</dcterms:created>
  <dcterms:modified xsi:type="dcterms:W3CDTF">2021-03-10T10:48:40Z</dcterms:modified>
</cp:coreProperties>
</file>